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16395" windowHeight="5370" tabRatio="847" activeTab="1"/>
  </bookViews>
  <sheets>
    <sheet name="5-6_классы" sheetId="5" r:id="rId1"/>
    <sheet name="7-9_классы" sheetId="16" r:id="rId2"/>
  </sheets>
  <definedNames>
    <definedName name="_xlnm.Print_Titles" localSheetId="0">'5-6_классы'!$3:$5</definedName>
    <definedName name="_xlnm.Print_Titles" localSheetId="1">'7-9_классы'!$4:$6</definedName>
    <definedName name="_xlnm.Print_Area" localSheetId="0">'5-6_классы'!$A$1:$Q$28</definedName>
    <definedName name="_xlnm.Print_Area" localSheetId="1">'7-9_классы'!$A$1:$AC$50</definedName>
  </definedNames>
  <calcPr calcId="152511"/>
</workbook>
</file>

<file path=xl/calcChain.xml><?xml version="1.0" encoding="utf-8"?>
<calcChain xmlns="http://schemas.openxmlformats.org/spreadsheetml/2006/main">
  <c r="J13" i="16" l="1"/>
  <c r="G13" i="16"/>
  <c r="D13" i="16"/>
  <c r="F29" i="16" l="1"/>
  <c r="G27" i="16"/>
  <c r="G26" i="16"/>
  <c r="G25" i="16"/>
  <c r="G24" i="16"/>
  <c r="G23" i="16"/>
  <c r="G21" i="16"/>
  <c r="G19" i="16"/>
  <c r="G18" i="16"/>
  <c r="G17" i="16"/>
  <c r="G16" i="16"/>
  <c r="G15" i="16"/>
  <c r="G14" i="16"/>
  <c r="G12" i="16"/>
  <c r="G9" i="16"/>
  <c r="G8" i="16"/>
  <c r="I27" i="5"/>
  <c r="P26" i="5"/>
  <c r="M26" i="5"/>
  <c r="J26" i="5"/>
  <c r="J27" i="5" s="1"/>
  <c r="J21" i="5"/>
  <c r="J20" i="5"/>
  <c r="J19" i="5"/>
  <c r="J18" i="5"/>
  <c r="J17" i="5"/>
  <c r="J14" i="5"/>
  <c r="J13" i="5"/>
  <c r="J12" i="5"/>
  <c r="J10" i="5"/>
  <c r="J9" i="5"/>
  <c r="J8" i="5"/>
  <c r="S27" i="16"/>
  <c r="S28" i="16"/>
  <c r="S26" i="16"/>
  <c r="S24" i="16"/>
  <c r="S22" i="16"/>
  <c r="S23" i="16"/>
  <c r="S21" i="16"/>
  <c r="S17" i="16"/>
  <c r="S18" i="16"/>
  <c r="S19" i="16"/>
  <c r="S15" i="16"/>
  <c r="S16" i="16"/>
  <c r="S14" i="16"/>
  <c r="S12" i="16"/>
  <c r="S9" i="16"/>
  <c r="S10" i="16"/>
  <c r="S8" i="16"/>
  <c r="P27" i="16"/>
  <c r="P28" i="16"/>
  <c r="P26" i="16"/>
  <c r="P24" i="16"/>
  <c r="P22" i="16"/>
  <c r="P23" i="16"/>
  <c r="P21" i="16"/>
  <c r="P17" i="16"/>
  <c r="P18" i="16"/>
  <c r="P19" i="16"/>
  <c r="P15" i="16"/>
  <c r="P16" i="16"/>
  <c r="P14" i="16"/>
  <c r="P12" i="16"/>
  <c r="P9" i="16"/>
  <c r="P10" i="16"/>
  <c r="P8" i="16"/>
  <c r="M28" i="16"/>
  <c r="M27" i="16"/>
  <c r="M26" i="16"/>
  <c r="M24" i="16"/>
  <c r="M22" i="16"/>
  <c r="M23" i="16"/>
  <c r="M21" i="16"/>
  <c r="M15" i="16"/>
  <c r="M16" i="16"/>
  <c r="M17" i="16"/>
  <c r="M18" i="16"/>
  <c r="M19" i="16"/>
  <c r="M14" i="16"/>
  <c r="M12" i="16"/>
  <c r="M9" i="16"/>
  <c r="M10" i="16"/>
  <c r="M8" i="16"/>
  <c r="J27" i="16"/>
  <c r="J25" i="16"/>
  <c r="J26" i="16"/>
  <c r="J24" i="16"/>
  <c r="J23" i="16"/>
  <c r="J21" i="16"/>
  <c r="J17" i="16"/>
  <c r="J18" i="16"/>
  <c r="J19" i="16"/>
  <c r="J15" i="16"/>
  <c r="J16" i="16"/>
  <c r="J14" i="16"/>
  <c r="J12" i="16"/>
  <c r="J9" i="16"/>
  <c r="J8" i="16"/>
  <c r="J42" i="16"/>
  <c r="D27" i="16"/>
  <c r="D26" i="16"/>
  <c r="D25" i="16"/>
  <c r="D24" i="16"/>
  <c r="D23" i="16"/>
  <c r="D21" i="16"/>
  <c r="D19" i="16"/>
  <c r="D18" i="16"/>
  <c r="D17" i="16"/>
  <c r="D16" i="16"/>
  <c r="D15" i="16"/>
  <c r="D14" i="16"/>
  <c r="D12" i="16"/>
  <c r="D9" i="16"/>
  <c r="D8" i="16"/>
  <c r="P18" i="5"/>
  <c r="P19" i="5"/>
  <c r="P20" i="5"/>
  <c r="P21" i="5"/>
  <c r="P22" i="5"/>
  <c r="P17" i="5"/>
  <c r="M18" i="5"/>
  <c r="M19" i="5"/>
  <c r="M20" i="5"/>
  <c r="M21" i="5"/>
  <c r="M22" i="5"/>
  <c r="M17" i="5"/>
  <c r="P13" i="5"/>
  <c r="P14" i="5"/>
  <c r="P12" i="5"/>
  <c r="M13" i="5"/>
  <c r="M14" i="5"/>
  <c r="M12" i="5"/>
  <c r="P10" i="5"/>
  <c r="P9" i="5"/>
  <c r="M10" i="5"/>
  <c r="M9" i="5"/>
  <c r="P8" i="5"/>
  <c r="P7" i="5"/>
  <c r="M8" i="5"/>
  <c r="M7" i="5"/>
  <c r="G26" i="5"/>
  <c r="D26" i="5"/>
  <c r="G21" i="5"/>
  <c r="G22" i="5"/>
  <c r="G19" i="5"/>
  <c r="G20" i="5"/>
  <c r="G18" i="5"/>
  <c r="G17" i="5"/>
  <c r="D21" i="5"/>
  <c r="D22" i="5"/>
  <c r="D19" i="5"/>
  <c r="D20" i="5"/>
  <c r="D18" i="5"/>
  <c r="D17" i="5"/>
  <c r="G14" i="5"/>
  <c r="G12" i="5"/>
  <c r="D14" i="5"/>
  <c r="D12" i="5"/>
  <c r="G10" i="5"/>
  <c r="G9" i="5"/>
  <c r="D10" i="5"/>
  <c r="D9" i="5"/>
  <c r="G8" i="5"/>
  <c r="G7" i="5"/>
  <c r="D8" i="5"/>
  <c r="D7" i="5"/>
  <c r="G29" i="16" l="1"/>
  <c r="I28" i="5"/>
  <c r="J28" i="5"/>
  <c r="F27" i="5" l="1"/>
  <c r="C27" i="5"/>
  <c r="D27" i="5"/>
  <c r="F24" i="5"/>
  <c r="C24" i="5"/>
  <c r="G24" i="5"/>
  <c r="G27" i="5" l="1"/>
  <c r="G28" i="5" s="1"/>
  <c r="D24" i="5"/>
  <c r="D28" i="5" s="1"/>
  <c r="F28" i="5"/>
  <c r="C28" i="5"/>
  <c r="L24" i="5" l="1"/>
  <c r="R47" i="16" l="1"/>
  <c r="S47" i="16"/>
  <c r="R29" i="16"/>
  <c r="AA47" i="16"/>
  <c r="U47" i="16"/>
  <c r="O47" i="16"/>
  <c r="L47" i="16"/>
  <c r="I47" i="16"/>
  <c r="C47" i="16"/>
  <c r="M47" i="16"/>
  <c r="V47" i="16"/>
  <c r="D47" i="16"/>
  <c r="J47" i="16"/>
  <c r="AB47" i="16"/>
  <c r="P47" i="16"/>
  <c r="AA29" i="16"/>
  <c r="U29" i="16"/>
  <c r="O29" i="16"/>
  <c r="L29" i="16"/>
  <c r="I29" i="16"/>
  <c r="C29" i="16"/>
  <c r="O27" i="5"/>
  <c r="L27" i="5"/>
  <c r="L28" i="5" s="1"/>
  <c r="P27" i="5"/>
  <c r="O24" i="5"/>
  <c r="M27" i="5"/>
  <c r="P24" i="5" l="1"/>
  <c r="P28" i="5" s="1"/>
  <c r="D29" i="16"/>
  <c r="D48" i="16" s="1"/>
  <c r="P29" i="16"/>
  <c r="P48" i="16" s="1"/>
  <c r="M29" i="16"/>
  <c r="M48" i="16" s="1"/>
  <c r="M24" i="5"/>
  <c r="M28" i="5" s="1"/>
  <c r="O28" i="5"/>
  <c r="J29" i="16"/>
  <c r="J48" i="16" s="1"/>
  <c r="V29" i="16"/>
  <c r="V48" i="16" s="1"/>
  <c r="S29" i="16"/>
  <c r="S48" i="16" s="1"/>
  <c r="R48" i="16"/>
  <c r="AB29" i="16"/>
  <c r="AB48" i="16" s="1"/>
  <c r="I48" i="16"/>
  <c r="L48" i="16"/>
  <c r="U48" i="16"/>
  <c r="C48" i="16"/>
  <c r="O48" i="16"/>
  <c r="AA48" i="16"/>
</calcChain>
</file>

<file path=xl/sharedStrings.xml><?xml version="1.0" encoding="utf-8"?>
<sst xmlns="http://schemas.openxmlformats.org/spreadsheetml/2006/main" count="369" uniqueCount="82">
  <si>
    <t>Русский язык</t>
  </si>
  <si>
    <t>Иностранный язык</t>
  </si>
  <si>
    <t>Математика и информатика</t>
  </si>
  <si>
    <t>Математика</t>
  </si>
  <si>
    <t>Искусство</t>
  </si>
  <si>
    <t>Музыка</t>
  </si>
  <si>
    <t>Изобразительное искусство</t>
  </si>
  <si>
    <t>Технология</t>
  </si>
  <si>
    <t>Физическая культура</t>
  </si>
  <si>
    <t>Итого</t>
  </si>
  <si>
    <t>Предметные области</t>
  </si>
  <si>
    <t>Учебные предметы</t>
  </si>
  <si>
    <t>Количество часов, вид промежуточной аттестации</t>
  </si>
  <si>
    <t>часов / неделю</t>
  </si>
  <si>
    <t>часов / год</t>
  </si>
  <si>
    <t>промежуточная аттестация</t>
  </si>
  <si>
    <t>5 А класс</t>
  </si>
  <si>
    <t>5 Б класс</t>
  </si>
  <si>
    <t>Литература</t>
  </si>
  <si>
    <t>География</t>
  </si>
  <si>
    <t>Биология</t>
  </si>
  <si>
    <t>6 Б класс</t>
  </si>
  <si>
    <t>7 А класс</t>
  </si>
  <si>
    <t>7 Б класс</t>
  </si>
  <si>
    <t>8 А класс</t>
  </si>
  <si>
    <t>8 Б класс</t>
  </si>
  <si>
    <t>9 А класс</t>
  </si>
  <si>
    <t>9 Б класс</t>
  </si>
  <si>
    <t>Физика</t>
  </si>
  <si>
    <t>Химия</t>
  </si>
  <si>
    <t>Основы безопасности жизнедеятельности</t>
  </si>
  <si>
    <t>Обществознание</t>
  </si>
  <si>
    <t>Алгебра</t>
  </si>
  <si>
    <t>Геометрия</t>
  </si>
  <si>
    <t>усредненная текущая отметка</t>
  </si>
  <si>
    <t>Предельно допустимая аудиторная учебная нагрузка при 5-дневной рабочей неделе</t>
  </si>
  <si>
    <t>Компонент, используемый для изучения новых учебных предметов и расширения знаний</t>
  </si>
  <si>
    <t>Русский язык и литература</t>
  </si>
  <si>
    <t>Общественно-научные предметы</t>
  </si>
  <si>
    <t>Естественно-научные предметы</t>
  </si>
  <si>
    <t>Основы духовно-нравственной культуры России</t>
  </si>
  <si>
    <t>ОДНКР</t>
  </si>
  <si>
    <t>Родной (русский) язык</t>
  </si>
  <si>
    <t>Физическая культура и основы безопасности жизнедеятельности</t>
  </si>
  <si>
    <t>Родной язык и родная литература</t>
  </si>
  <si>
    <t xml:space="preserve">усредненная текущая отметка </t>
  </si>
  <si>
    <t>Родная (русская) литература*</t>
  </si>
  <si>
    <t>Правоведение</t>
  </si>
  <si>
    <t>Информатика</t>
  </si>
  <si>
    <t>Часть, формируемая участниками образовательных отношений</t>
  </si>
  <si>
    <t>8 В класс</t>
  </si>
  <si>
    <t>Обязательная часть учебного плана</t>
  </si>
  <si>
    <t xml:space="preserve">История </t>
  </si>
  <si>
    <t>Вероятность и статистика</t>
  </si>
  <si>
    <t>Традиции и обычаи мордовского народа</t>
  </si>
  <si>
    <t>Мордовский (мокшанский/эрзянский) язык</t>
  </si>
  <si>
    <t>7 В класс</t>
  </si>
  <si>
    <t xml:space="preserve">Черчение </t>
  </si>
  <si>
    <t>*учебный предмет "Родная (русская) литература" интегрируется в учебный предмет "Литература" предметной области "Русский язык и литература" в целях обеспечения достижения обучающимися планируемых результатов освоения  родной литературы в соответствии с федеральным государственным образовательным стандартом основного общего образования.</t>
  </si>
  <si>
    <t>Тонкости орфографии (факультатив)</t>
  </si>
  <si>
    <t>Школьный театр на немецком языке(факультатив)</t>
  </si>
  <si>
    <t>Компьютерные программы в творческих профессиях (факультатив)</t>
  </si>
  <si>
    <t>В мире животных (факультатив)</t>
  </si>
  <si>
    <t>Экология человека (факультатив)</t>
  </si>
  <si>
    <t>Способы решения физических задач</t>
  </si>
  <si>
    <t>Математика-язык физики (факультатив)</t>
  </si>
  <si>
    <t>Немецкий для всех (факультатив)</t>
  </si>
  <si>
    <t>Первые шаги в химию (факультатив)</t>
  </si>
  <si>
    <t>Решение расчетных задач по химии (факультатив)</t>
  </si>
  <si>
    <t>Занимательная география(факультатив)</t>
  </si>
  <si>
    <t>Путешествие по России (факультатив)</t>
  </si>
  <si>
    <t>Секреты русской орфографии</t>
  </si>
  <si>
    <t>Учебный план для V-VI классов МОУ "СОШ №1" г.о. Саранск  на 2024-2025 учебный год</t>
  </si>
  <si>
    <t>5В класс</t>
  </si>
  <si>
    <t>6 А класс</t>
  </si>
  <si>
    <t>Труд(технология)</t>
  </si>
  <si>
    <t>9 В класс</t>
  </si>
  <si>
    <t>Учебный план для VII-IX классов МОУ "СОШ №1" г.о. Саранск  на 2024-2025 учебный год</t>
  </si>
  <si>
    <t>Основы безопасности  и защиты Родины</t>
  </si>
  <si>
    <t>Основы безопасности и защиты Родины</t>
  </si>
  <si>
    <t xml:space="preserve">Физическая культура  </t>
  </si>
  <si>
    <t xml:space="preserve"> "Утверждено"
Директор  МОУ «СОШ №1»
 ________________/ Куликов Д.М.
Приказ от 2 сентября 2024  г. № 110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</si>
</sst>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/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8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/>
    </xf>
    <xf numFmtId="0" fontId="9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Q28"/>
  <sheetViews>
    <sheetView showRuler="0" view="pageBreakPreview" zoomScale="70" zoomScaleNormal="80" zoomScaleSheetLayoutView="7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L1" sqref="L1:Q1"/>
    </sheetView>
  </sheetViews>
  <sheetFormatPr defaultColWidth="9.140625" defaultRowHeight="16.5" x14ac:dyDescent="0.25"/>
  <cols>
    <col min="1" max="1" width="24.85546875" style="8" customWidth="1"/>
    <col min="2" max="2" width="29.7109375" style="11" customWidth="1"/>
    <col min="3" max="3" width="10.42578125" style="8" customWidth="1"/>
    <col min="4" max="4" width="9.140625" style="8" customWidth="1"/>
    <col min="5" max="5" width="19.5703125" style="8" customWidth="1"/>
    <col min="6" max="6" width="10.5703125" style="8" customWidth="1"/>
    <col min="7" max="7" width="10.28515625" style="8" customWidth="1"/>
    <col min="8" max="8" width="19.5703125" style="8" customWidth="1"/>
    <col min="9" max="9" width="9.5703125" style="8" customWidth="1"/>
    <col min="10" max="10" width="12.28515625" style="8" customWidth="1"/>
    <col min="11" max="11" width="19.5703125" style="8" customWidth="1"/>
    <col min="12" max="12" width="10.42578125" style="8" customWidth="1"/>
    <col min="13" max="13" width="9.140625" style="8" customWidth="1"/>
    <col min="14" max="14" width="19.5703125" style="8" customWidth="1"/>
    <col min="15" max="15" width="10.5703125" style="8" customWidth="1"/>
    <col min="16" max="16" width="10.28515625" style="8" customWidth="1"/>
    <col min="17" max="17" width="19.5703125" style="8" customWidth="1"/>
    <col min="18" max="16384" width="9.140625" style="8"/>
  </cols>
  <sheetData>
    <row r="1" spans="1:17" ht="66.75" customHeight="1" x14ac:dyDescent="0.25">
      <c r="C1" s="62"/>
      <c r="D1" s="63"/>
      <c r="E1" s="63"/>
      <c r="F1" s="63"/>
      <c r="G1" s="63"/>
      <c r="H1" s="63"/>
      <c r="I1" s="44"/>
      <c r="J1" s="44"/>
      <c r="K1" s="44"/>
      <c r="L1" s="62" t="s">
        <v>81</v>
      </c>
      <c r="M1" s="63"/>
      <c r="N1" s="63"/>
      <c r="O1" s="63"/>
      <c r="P1" s="63"/>
      <c r="Q1" s="63"/>
    </row>
    <row r="2" spans="1:17" ht="26.25" customHeight="1" x14ac:dyDescent="0.25">
      <c r="A2" s="73" t="s">
        <v>72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ht="16.899999999999999" customHeight="1" x14ac:dyDescent="0.25">
      <c r="A3" s="70" t="s">
        <v>10</v>
      </c>
      <c r="B3" s="70" t="s">
        <v>11</v>
      </c>
      <c r="C3" s="64" t="s">
        <v>12</v>
      </c>
      <c r="D3" s="65"/>
      <c r="E3" s="65"/>
      <c r="F3" s="65"/>
      <c r="G3" s="65"/>
      <c r="H3" s="65"/>
      <c r="I3" s="51"/>
      <c r="J3" s="65" t="s">
        <v>12</v>
      </c>
      <c r="K3" s="65"/>
      <c r="L3" s="65"/>
      <c r="M3" s="65"/>
      <c r="N3" s="65"/>
      <c r="O3" s="65"/>
      <c r="P3" s="65"/>
      <c r="Q3" s="65"/>
    </row>
    <row r="4" spans="1:17" ht="16.899999999999999" customHeight="1" x14ac:dyDescent="0.25">
      <c r="A4" s="71"/>
      <c r="B4" s="71"/>
      <c r="C4" s="66" t="s">
        <v>16</v>
      </c>
      <c r="D4" s="66"/>
      <c r="E4" s="66"/>
      <c r="F4" s="67" t="s">
        <v>17</v>
      </c>
      <c r="G4" s="68"/>
      <c r="H4" s="69"/>
      <c r="I4" s="67" t="s">
        <v>73</v>
      </c>
      <c r="J4" s="68"/>
      <c r="K4" s="69"/>
      <c r="L4" s="66" t="s">
        <v>74</v>
      </c>
      <c r="M4" s="66"/>
      <c r="N4" s="66"/>
      <c r="O4" s="67" t="s">
        <v>21</v>
      </c>
      <c r="P4" s="68"/>
      <c r="Q4" s="69"/>
    </row>
    <row r="5" spans="1:17" ht="43.5" customHeight="1" x14ac:dyDescent="0.25">
      <c r="A5" s="72"/>
      <c r="B5" s="72"/>
      <c r="C5" s="14" t="s">
        <v>13</v>
      </c>
      <c r="D5" s="14" t="s">
        <v>14</v>
      </c>
      <c r="E5" s="14" t="s">
        <v>15</v>
      </c>
      <c r="F5" s="14" t="s">
        <v>13</v>
      </c>
      <c r="G5" s="14" t="s">
        <v>14</v>
      </c>
      <c r="H5" s="14" t="s">
        <v>15</v>
      </c>
      <c r="I5" s="40" t="s">
        <v>13</v>
      </c>
      <c r="J5" s="40" t="s">
        <v>14</v>
      </c>
      <c r="K5" s="40" t="s">
        <v>15</v>
      </c>
      <c r="L5" s="14" t="s">
        <v>13</v>
      </c>
      <c r="M5" s="14" t="s">
        <v>14</v>
      </c>
      <c r="N5" s="14" t="s">
        <v>15</v>
      </c>
      <c r="O5" s="14" t="s">
        <v>13</v>
      </c>
      <c r="P5" s="14" t="s">
        <v>14</v>
      </c>
      <c r="Q5" s="14" t="s">
        <v>15</v>
      </c>
    </row>
    <row r="6" spans="1:17" ht="17.25" x14ac:dyDescent="0.25">
      <c r="A6" s="76" t="s">
        <v>51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</row>
    <row r="7" spans="1:17" ht="33" customHeight="1" x14ac:dyDescent="0.25">
      <c r="A7" s="58" t="s">
        <v>37</v>
      </c>
      <c r="B7" s="5" t="s">
        <v>0</v>
      </c>
      <c r="C7" s="15">
        <v>5</v>
      </c>
      <c r="D7" s="16">
        <f>C7*34</f>
        <v>170</v>
      </c>
      <c r="E7" s="15" t="s">
        <v>34</v>
      </c>
      <c r="F7" s="15">
        <v>5</v>
      </c>
      <c r="G7" s="16">
        <f>F7*34</f>
        <v>170</v>
      </c>
      <c r="H7" s="15" t="s">
        <v>34</v>
      </c>
      <c r="I7" s="45">
        <v>5</v>
      </c>
      <c r="J7" s="48">
        <v>170</v>
      </c>
      <c r="K7" s="45" t="s">
        <v>34</v>
      </c>
      <c r="L7" s="15">
        <v>6</v>
      </c>
      <c r="M7" s="16">
        <f>L7*34</f>
        <v>204</v>
      </c>
      <c r="N7" s="15" t="s">
        <v>34</v>
      </c>
      <c r="O7" s="15">
        <v>6</v>
      </c>
      <c r="P7" s="16">
        <f>O7*34</f>
        <v>204</v>
      </c>
      <c r="Q7" s="15" t="s">
        <v>34</v>
      </c>
    </row>
    <row r="8" spans="1:17" ht="36.75" customHeight="1" x14ac:dyDescent="0.25">
      <c r="A8" s="60"/>
      <c r="B8" s="5" t="s">
        <v>18</v>
      </c>
      <c r="C8" s="15">
        <v>3</v>
      </c>
      <c r="D8" s="16">
        <f>C8*34</f>
        <v>102</v>
      </c>
      <c r="E8" s="15" t="s">
        <v>34</v>
      </c>
      <c r="F8" s="15">
        <v>3</v>
      </c>
      <c r="G8" s="16">
        <f>F8*34</f>
        <v>102</v>
      </c>
      <c r="H8" s="15" t="s">
        <v>34</v>
      </c>
      <c r="I8" s="45">
        <v>3</v>
      </c>
      <c r="J8" s="48">
        <f>I8*34</f>
        <v>102</v>
      </c>
      <c r="K8" s="45" t="s">
        <v>34</v>
      </c>
      <c r="L8" s="15">
        <v>3</v>
      </c>
      <c r="M8" s="16">
        <f>L8*34</f>
        <v>102</v>
      </c>
      <c r="N8" s="15" t="s">
        <v>34</v>
      </c>
      <c r="O8" s="15">
        <v>3</v>
      </c>
      <c r="P8" s="16">
        <f>O8*34</f>
        <v>102</v>
      </c>
      <c r="Q8" s="15" t="s">
        <v>34</v>
      </c>
    </row>
    <row r="9" spans="1:17" ht="33.75" customHeight="1" x14ac:dyDescent="0.25">
      <c r="A9" s="12" t="s">
        <v>1</v>
      </c>
      <c r="B9" s="5" t="s">
        <v>1</v>
      </c>
      <c r="C9" s="15">
        <v>3</v>
      </c>
      <c r="D9" s="16">
        <f>C9*34</f>
        <v>102</v>
      </c>
      <c r="E9" s="15" t="s">
        <v>34</v>
      </c>
      <c r="F9" s="15">
        <v>3</v>
      </c>
      <c r="G9" s="16">
        <f>F9*34</f>
        <v>102</v>
      </c>
      <c r="H9" s="15" t="s">
        <v>34</v>
      </c>
      <c r="I9" s="45">
        <v>3</v>
      </c>
      <c r="J9" s="48">
        <f>I9*34</f>
        <v>102</v>
      </c>
      <c r="K9" s="45" t="s">
        <v>34</v>
      </c>
      <c r="L9" s="15">
        <v>3</v>
      </c>
      <c r="M9" s="16">
        <f>L9*34</f>
        <v>102</v>
      </c>
      <c r="N9" s="15" t="s">
        <v>34</v>
      </c>
      <c r="O9" s="15">
        <v>3</v>
      </c>
      <c r="P9" s="16">
        <f>O9*34</f>
        <v>102</v>
      </c>
      <c r="Q9" s="15" t="s">
        <v>34</v>
      </c>
    </row>
    <row r="10" spans="1:17" ht="36" customHeight="1" x14ac:dyDescent="0.25">
      <c r="A10" s="58" t="s">
        <v>2</v>
      </c>
      <c r="B10" s="5" t="s">
        <v>3</v>
      </c>
      <c r="C10" s="13">
        <v>5</v>
      </c>
      <c r="D10" s="16">
        <f>C10*34</f>
        <v>170</v>
      </c>
      <c r="E10" s="15" t="s">
        <v>34</v>
      </c>
      <c r="F10" s="13">
        <v>5</v>
      </c>
      <c r="G10" s="16">
        <f>F10*34</f>
        <v>170</v>
      </c>
      <c r="H10" s="15" t="s">
        <v>34</v>
      </c>
      <c r="I10" s="43">
        <v>5</v>
      </c>
      <c r="J10" s="48">
        <f>I10*34</f>
        <v>170</v>
      </c>
      <c r="K10" s="45" t="s">
        <v>34</v>
      </c>
      <c r="L10" s="13">
        <v>5</v>
      </c>
      <c r="M10" s="16">
        <f>L10*34</f>
        <v>170</v>
      </c>
      <c r="N10" s="15" t="s">
        <v>34</v>
      </c>
      <c r="O10" s="13">
        <v>5</v>
      </c>
      <c r="P10" s="16">
        <f>O10*34</f>
        <v>170</v>
      </c>
      <c r="Q10" s="15" t="s">
        <v>34</v>
      </c>
    </row>
    <row r="11" spans="1:17" ht="20.25" customHeight="1" x14ac:dyDescent="0.25">
      <c r="A11" s="60"/>
      <c r="B11" s="5" t="s">
        <v>48</v>
      </c>
      <c r="C11" s="13"/>
      <c r="D11" s="16"/>
      <c r="E11" s="15"/>
      <c r="F11" s="15"/>
      <c r="G11" s="15"/>
      <c r="H11" s="15"/>
      <c r="I11" s="43"/>
      <c r="J11" s="48"/>
      <c r="K11" s="45"/>
      <c r="L11" s="13"/>
      <c r="M11" s="16"/>
      <c r="N11" s="15"/>
      <c r="O11" s="15"/>
      <c r="P11" s="15"/>
      <c r="Q11" s="15"/>
    </row>
    <row r="12" spans="1:17" ht="35.25" customHeight="1" x14ac:dyDescent="0.25">
      <c r="A12" s="61" t="s">
        <v>38</v>
      </c>
      <c r="B12" s="5" t="s">
        <v>52</v>
      </c>
      <c r="C12" s="13">
        <v>2</v>
      </c>
      <c r="D12" s="16">
        <f>C12*34</f>
        <v>68</v>
      </c>
      <c r="E12" s="15" t="s">
        <v>34</v>
      </c>
      <c r="F12" s="13">
        <v>2</v>
      </c>
      <c r="G12" s="16">
        <f>F12*34</f>
        <v>68</v>
      </c>
      <c r="H12" s="15" t="s">
        <v>34</v>
      </c>
      <c r="I12" s="43">
        <v>2</v>
      </c>
      <c r="J12" s="48">
        <f>I12*34</f>
        <v>68</v>
      </c>
      <c r="K12" s="45" t="s">
        <v>34</v>
      </c>
      <c r="L12" s="13">
        <v>2</v>
      </c>
      <c r="M12" s="16">
        <f>L12*34</f>
        <v>68</v>
      </c>
      <c r="N12" s="15" t="s">
        <v>34</v>
      </c>
      <c r="O12" s="13">
        <v>2</v>
      </c>
      <c r="P12" s="16">
        <f>O12*34</f>
        <v>68</v>
      </c>
      <c r="Q12" s="15" t="s">
        <v>34</v>
      </c>
    </row>
    <row r="13" spans="1:17" ht="37.15" customHeight="1" x14ac:dyDescent="0.25">
      <c r="A13" s="61"/>
      <c r="B13" s="5" t="s">
        <v>31</v>
      </c>
      <c r="C13" s="13"/>
      <c r="D13" s="16"/>
      <c r="E13" s="15"/>
      <c r="F13" s="15"/>
      <c r="G13" s="15"/>
      <c r="H13" s="15"/>
      <c r="I13" s="43">
        <v>1</v>
      </c>
      <c r="J13" s="48">
        <f>I13*34</f>
        <v>34</v>
      </c>
      <c r="K13" s="45" t="s">
        <v>34</v>
      </c>
      <c r="L13" s="13">
        <v>1</v>
      </c>
      <c r="M13" s="38">
        <f>L13*34</f>
        <v>34</v>
      </c>
      <c r="N13" s="15" t="s">
        <v>34</v>
      </c>
      <c r="O13" s="13">
        <v>1</v>
      </c>
      <c r="P13" s="38">
        <f>O13*34</f>
        <v>34</v>
      </c>
      <c r="Q13" s="15" t="s">
        <v>34</v>
      </c>
    </row>
    <row r="14" spans="1:17" ht="33.75" customHeight="1" x14ac:dyDescent="0.25">
      <c r="A14" s="61"/>
      <c r="B14" s="5" t="s">
        <v>19</v>
      </c>
      <c r="C14" s="13">
        <v>1</v>
      </c>
      <c r="D14" s="16">
        <f>C14*34</f>
        <v>34</v>
      </c>
      <c r="E14" s="15" t="s">
        <v>34</v>
      </c>
      <c r="F14" s="13">
        <v>1</v>
      </c>
      <c r="G14" s="16">
        <f>F14*34</f>
        <v>34</v>
      </c>
      <c r="H14" s="15" t="s">
        <v>34</v>
      </c>
      <c r="I14" s="43">
        <v>1</v>
      </c>
      <c r="J14" s="48">
        <f>I14*34</f>
        <v>34</v>
      </c>
      <c r="K14" s="45" t="s">
        <v>34</v>
      </c>
      <c r="L14" s="13">
        <v>1</v>
      </c>
      <c r="M14" s="38">
        <f>L14*34</f>
        <v>34</v>
      </c>
      <c r="N14" s="15" t="s">
        <v>34</v>
      </c>
      <c r="O14" s="13">
        <v>1</v>
      </c>
      <c r="P14" s="38">
        <f>O14*34</f>
        <v>34</v>
      </c>
      <c r="Q14" s="15" t="s">
        <v>34</v>
      </c>
    </row>
    <row r="15" spans="1:17" ht="20.25" customHeight="1" x14ac:dyDescent="0.25">
      <c r="A15" s="58" t="s">
        <v>39</v>
      </c>
      <c r="B15" s="5" t="s">
        <v>28</v>
      </c>
      <c r="C15" s="13"/>
      <c r="D15" s="16"/>
      <c r="E15" s="15"/>
      <c r="F15" s="15"/>
      <c r="G15" s="15"/>
      <c r="H15" s="15"/>
      <c r="I15" s="43"/>
      <c r="J15" s="48"/>
      <c r="K15" s="45"/>
      <c r="L15" s="13"/>
      <c r="M15" s="16"/>
      <c r="N15" s="15"/>
      <c r="O15" s="15"/>
      <c r="P15" s="15"/>
      <c r="Q15" s="15"/>
    </row>
    <row r="16" spans="1:17" x14ac:dyDescent="0.25">
      <c r="A16" s="59"/>
      <c r="B16" s="5" t="s">
        <v>29</v>
      </c>
      <c r="C16" s="15"/>
      <c r="D16" s="16"/>
      <c r="E16" s="15"/>
      <c r="F16" s="15"/>
      <c r="G16" s="16"/>
      <c r="H16" s="15"/>
      <c r="I16" s="45"/>
      <c r="J16" s="48"/>
      <c r="K16" s="45"/>
      <c r="L16" s="15"/>
      <c r="M16" s="16"/>
      <c r="N16" s="15"/>
      <c r="O16" s="15"/>
      <c r="P16" s="16"/>
      <c r="Q16" s="15"/>
    </row>
    <row r="17" spans="1:17" ht="33.75" customHeight="1" x14ac:dyDescent="0.25">
      <c r="A17" s="60"/>
      <c r="B17" s="5" t="s">
        <v>20</v>
      </c>
      <c r="C17" s="15">
        <v>1</v>
      </c>
      <c r="D17" s="16">
        <f t="shared" ref="D17:D22" si="0">C17*34</f>
        <v>34</v>
      </c>
      <c r="E17" s="15" t="s">
        <v>34</v>
      </c>
      <c r="F17" s="15">
        <v>1</v>
      </c>
      <c r="G17" s="16">
        <f t="shared" ref="G17:G22" si="1">F17*34</f>
        <v>34</v>
      </c>
      <c r="H17" s="15" t="s">
        <v>34</v>
      </c>
      <c r="I17" s="45">
        <v>1</v>
      </c>
      <c r="J17" s="48">
        <f t="shared" ref="J17:J21" si="2">I17*34</f>
        <v>34</v>
      </c>
      <c r="K17" s="45" t="s">
        <v>34</v>
      </c>
      <c r="L17" s="15">
        <v>1</v>
      </c>
      <c r="M17" s="16">
        <f t="shared" ref="M17:M22" si="3">L17*34</f>
        <v>34</v>
      </c>
      <c r="N17" s="15" t="s">
        <v>34</v>
      </c>
      <c r="O17" s="15">
        <v>1</v>
      </c>
      <c r="P17" s="16">
        <f t="shared" ref="P17:P22" si="4">O17*34</f>
        <v>34</v>
      </c>
      <c r="Q17" s="15" t="s">
        <v>34</v>
      </c>
    </row>
    <row r="18" spans="1:17" ht="48.75" customHeight="1" x14ac:dyDescent="0.25">
      <c r="A18" s="12" t="s">
        <v>40</v>
      </c>
      <c r="B18" s="4" t="s">
        <v>40</v>
      </c>
      <c r="C18" s="15">
        <v>1</v>
      </c>
      <c r="D18" s="38">
        <f t="shared" si="0"/>
        <v>34</v>
      </c>
      <c r="E18" s="15" t="s">
        <v>34</v>
      </c>
      <c r="F18" s="15">
        <v>1</v>
      </c>
      <c r="G18" s="38">
        <f t="shared" si="1"/>
        <v>34</v>
      </c>
      <c r="H18" s="15" t="s">
        <v>34</v>
      </c>
      <c r="I18" s="45">
        <v>1</v>
      </c>
      <c r="J18" s="48">
        <f t="shared" si="2"/>
        <v>34</v>
      </c>
      <c r="K18" s="45" t="s">
        <v>34</v>
      </c>
      <c r="L18" s="15">
        <v>1</v>
      </c>
      <c r="M18" s="38">
        <f t="shared" si="3"/>
        <v>34</v>
      </c>
      <c r="N18" s="15" t="s">
        <v>34</v>
      </c>
      <c r="O18" s="15">
        <v>1</v>
      </c>
      <c r="P18" s="38">
        <f t="shared" si="4"/>
        <v>34</v>
      </c>
      <c r="Q18" s="15" t="s">
        <v>34</v>
      </c>
    </row>
    <row r="19" spans="1:17" ht="36" customHeight="1" x14ac:dyDescent="0.25">
      <c r="A19" s="58" t="s">
        <v>4</v>
      </c>
      <c r="B19" s="5" t="s">
        <v>6</v>
      </c>
      <c r="C19" s="15">
        <v>1</v>
      </c>
      <c r="D19" s="38">
        <f t="shared" si="0"/>
        <v>34</v>
      </c>
      <c r="E19" s="15" t="s">
        <v>34</v>
      </c>
      <c r="F19" s="15">
        <v>1</v>
      </c>
      <c r="G19" s="38">
        <f t="shared" si="1"/>
        <v>34</v>
      </c>
      <c r="H19" s="15" t="s">
        <v>34</v>
      </c>
      <c r="I19" s="45">
        <v>1</v>
      </c>
      <c r="J19" s="48">
        <f t="shared" si="2"/>
        <v>34</v>
      </c>
      <c r="K19" s="45" t="s">
        <v>34</v>
      </c>
      <c r="L19" s="15">
        <v>1</v>
      </c>
      <c r="M19" s="38">
        <f t="shared" si="3"/>
        <v>34</v>
      </c>
      <c r="N19" s="15" t="s">
        <v>34</v>
      </c>
      <c r="O19" s="15">
        <v>1</v>
      </c>
      <c r="P19" s="38">
        <f t="shared" si="4"/>
        <v>34</v>
      </c>
      <c r="Q19" s="15" t="s">
        <v>34</v>
      </c>
    </row>
    <row r="20" spans="1:17" ht="36.75" customHeight="1" x14ac:dyDescent="0.25">
      <c r="A20" s="60"/>
      <c r="B20" s="5" t="s">
        <v>5</v>
      </c>
      <c r="C20" s="15">
        <v>1</v>
      </c>
      <c r="D20" s="38">
        <f t="shared" si="0"/>
        <v>34</v>
      </c>
      <c r="E20" s="15" t="s">
        <v>34</v>
      </c>
      <c r="F20" s="15">
        <v>1</v>
      </c>
      <c r="G20" s="38">
        <f t="shared" si="1"/>
        <v>34</v>
      </c>
      <c r="H20" s="15" t="s">
        <v>34</v>
      </c>
      <c r="I20" s="45">
        <v>1</v>
      </c>
      <c r="J20" s="48">
        <f t="shared" si="2"/>
        <v>34</v>
      </c>
      <c r="K20" s="45" t="s">
        <v>34</v>
      </c>
      <c r="L20" s="15">
        <v>1</v>
      </c>
      <c r="M20" s="38">
        <f t="shared" si="3"/>
        <v>34</v>
      </c>
      <c r="N20" s="15" t="s">
        <v>34</v>
      </c>
      <c r="O20" s="15">
        <v>1</v>
      </c>
      <c r="P20" s="38">
        <f t="shared" si="4"/>
        <v>34</v>
      </c>
      <c r="Q20" s="15" t="s">
        <v>34</v>
      </c>
    </row>
    <row r="21" spans="1:17" ht="35.25" customHeight="1" x14ac:dyDescent="0.25">
      <c r="A21" s="15" t="s">
        <v>7</v>
      </c>
      <c r="B21" s="5" t="s">
        <v>75</v>
      </c>
      <c r="C21" s="15">
        <v>2</v>
      </c>
      <c r="D21" s="38">
        <f t="shared" si="0"/>
        <v>68</v>
      </c>
      <c r="E21" s="15" t="s">
        <v>34</v>
      </c>
      <c r="F21" s="15">
        <v>2</v>
      </c>
      <c r="G21" s="38">
        <f t="shared" si="1"/>
        <v>68</v>
      </c>
      <c r="H21" s="15" t="s">
        <v>34</v>
      </c>
      <c r="I21" s="45">
        <v>2</v>
      </c>
      <c r="J21" s="48">
        <f t="shared" si="2"/>
        <v>68</v>
      </c>
      <c r="K21" s="45" t="s">
        <v>34</v>
      </c>
      <c r="L21" s="15">
        <v>2</v>
      </c>
      <c r="M21" s="38">
        <f t="shared" si="3"/>
        <v>68</v>
      </c>
      <c r="N21" s="15" t="s">
        <v>34</v>
      </c>
      <c r="O21" s="15">
        <v>2</v>
      </c>
      <c r="P21" s="38">
        <f t="shared" si="4"/>
        <v>68</v>
      </c>
      <c r="Q21" s="15" t="s">
        <v>34</v>
      </c>
    </row>
    <row r="22" spans="1:17" ht="36" customHeight="1" x14ac:dyDescent="0.25">
      <c r="A22" s="58" t="s">
        <v>43</v>
      </c>
      <c r="B22" s="6" t="s">
        <v>8</v>
      </c>
      <c r="C22" s="15">
        <v>3</v>
      </c>
      <c r="D22" s="38">
        <f t="shared" si="0"/>
        <v>102</v>
      </c>
      <c r="E22" s="15" t="s">
        <v>34</v>
      </c>
      <c r="F22" s="15">
        <v>3</v>
      </c>
      <c r="G22" s="38">
        <f t="shared" si="1"/>
        <v>102</v>
      </c>
      <c r="H22" s="15" t="s">
        <v>34</v>
      </c>
      <c r="I22" s="45">
        <v>3</v>
      </c>
      <c r="J22" s="48">
        <v>102</v>
      </c>
      <c r="K22" s="45" t="s">
        <v>34</v>
      </c>
      <c r="L22" s="15">
        <v>2</v>
      </c>
      <c r="M22" s="38">
        <f t="shared" si="3"/>
        <v>68</v>
      </c>
      <c r="N22" s="15" t="s">
        <v>34</v>
      </c>
      <c r="O22" s="15">
        <v>2</v>
      </c>
      <c r="P22" s="38">
        <f t="shared" si="4"/>
        <v>68</v>
      </c>
      <c r="Q22" s="15" t="s">
        <v>34</v>
      </c>
    </row>
    <row r="23" spans="1:17" ht="37.15" customHeight="1" x14ac:dyDescent="0.25">
      <c r="A23" s="60"/>
      <c r="B23" s="6" t="s">
        <v>30</v>
      </c>
      <c r="C23" s="15"/>
      <c r="D23" s="16"/>
      <c r="E23" s="15"/>
      <c r="F23" s="15"/>
      <c r="G23" s="15"/>
      <c r="H23" s="15"/>
      <c r="I23" s="45"/>
      <c r="J23" s="48"/>
      <c r="K23" s="45"/>
      <c r="L23" s="15"/>
      <c r="M23" s="16"/>
      <c r="N23" s="15"/>
      <c r="O23" s="15"/>
      <c r="P23" s="15"/>
      <c r="Q23" s="15"/>
    </row>
    <row r="24" spans="1:17" s="9" customFormat="1" ht="17.25" x14ac:dyDescent="0.3">
      <c r="A24" s="75" t="s">
        <v>9</v>
      </c>
      <c r="B24" s="75"/>
      <c r="C24" s="7">
        <f>SUM(C7:C23)</f>
        <v>28</v>
      </c>
      <c r="D24" s="7">
        <f>SUM(D7:D23)</f>
        <v>952</v>
      </c>
      <c r="E24" s="7"/>
      <c r="F24" s="7">
        <f>SUM(F7:F23)</f>
        <v>28</v>
      </c>
      <c r="G24" s="7">
        <f>SUM(G7:G23)</f>
        <v>952</v>
      </c>
      <c r="H24" s="7"/>
      <c r="I24" s="7">
        <v>28</v>
      </c>
      <c r="J24" s="7">
        <v>952</v>
      </c>
      <c r="K24" s="7"/>
      <c r="L24" s="7">
        <f>SUM(L7:L23)</f>
        <v>29</v>
      </c>
      <c r="M24" s="7">
        <f>SUM(M7:M23)</f>
        <v>986</v>
      </c>
      <c r="N24" s="7"/>
      <c r="O24" s="7">
        <f>SUM(O7:O23)</f>
        <v>29</v>
      </c>
      <c r="P24" s="7">
        <f>SUM(P7:P23)</f>
        <v>986</v>
      </c>
      <c r="Q24" s="7"/>
    </row>
    <row r="25" spans="1:17" ht="18" customHeight="1" x14ac:dyDescent="0.3">
      <c r="A25" s="78" t="s">
        <v>49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</row>
    <row r="26" spans="1:17" ht="98.25" customHeight="1" x14ac:dyDescent="0.25">
      <c r="A26" s="42" t="s">
        <v>36</v>
      </c>
      <c r="B26" s="41" t="s">
        <v>55</v>
      </c>
      <c r="C26" s="15">
        <v>1</v>
      </c>
      <c r="D26" s="16">
        <f>C26*34</f>
        <v>34</v>
      </c>
      <c r="E26" s="15" t="s">
        <v>34</v>
      </c>
      <c r="F26" s="3">
        <v>1</v>
      </c>
      <c r="G26" s="3">
        <f>F26*34</f>
        <v>34</v>
      </c>
      <c r="H26" s="15" t="s">
        <v>34</v>
      </c>
      <c r="I26" s="45">
        <v>1</v>
      </c>
      <c r="J26" s="48">
        <f>I26*34</f>
        <v>34</v>
      </c>
      <c r="K26" s="45" t="s">
        <v>34</v>
      </c>
      <c r="L26" s="45">
        <v>1</v>
      </c>
      <c r="M26" s="48">
        <f>L26*34</f>
        <v>34</v>
      </c>
      <c r="N26" s="45" t="s">
        <v>34</v>
      </c>
      <c r="O26" s="45">
        <v>1</v>
      </c>
      <c r="P26" s="48">
        <f>O26*34</f>
        <v>34</v>
      </c>
      <c r="Q26" s="45" t="s">
        <v>34</v>
      </c>
    </row>
    <row r="27" spans="1:17" s="10" customFormat="1" ht="17.25" x14ac:dyDescent="0.3">
      <c r="A27" s="75" t="s">
        <v>9</v>
      </c>
      <c r="B27" s="75"/>
      <c r="C27" s="7">
        <f>SUM(C26:C26)</f>
        <v>1</v>
      </c>
      <c r="D27" s="7">
        <f>SUM(D26:D26)</f>
        <v>34</v>
      </c>
      <c r="E27" s="7"/>
      <c r="F27" s="7">
        <f>SUM(F26:F26)</f>
        <v>1</v>
      </c>
      <c r="G27" s="7">
        <f>SUM(G26:G26)</f>
        <v>34</v>
      </c>
      <c r="H27" s="7"/>
      <c r="I27" s="7">
        <f>SUM(I26:I26)</f>
        <v>1</v>
      </c>
      <c r="J27" s="7">
        <f>SUM(J26:J26)</f>
        <v>34</v>
      </c>
      <c r="K27" s="7"/>
      <c r="L27" s="7">
        <f>SUM(L26:L26)</f>
        <v>1</v>
      </c>
      <c r="M27" s="7">
        <f>SUM(M26:M26)</f>
        <v>34</v>
      </c>
      <c r="N27" s="7"/>
      <c r="O27" s="7">
        <f>SUM(O26:O26)</f>
        <v>1</v>
      </c>
      <c r="P27" s="7">
        <f>SUM(P26:P26)</f>
        <v>34</v>
      </c>
      <c r="Q27" s="7"/>
    </row>
    <row r="28" spans="1:17" s="2" customFormat="1" ht="39" customHeight="1" x14ac:dyDescent="0.25">
      <c r="A28" s="74" t="s">
        <v>35</v>
      </c>
      <c r="B28" s="74"/>
      <c r="C28" s="1">
        <f>C27+C24</f>
        <v>29</v>
      </c>
      <c r="D28" s="1">
        <f>D27+D24</f>
        <v>986</v>
      </c>
      <c r="E28" s="1"/>
      <c r="F28" s="1">
        <f>F27+F24</f>
        <v>29</v>
      </c>
      <c r="G28" s="1">
        <f>G27+G24</f>
        <v>986</v>
      </c>
      <c r="H28" s="1"/>
      <c r="I28" s="1">
        <f>I27+I24</f>
        <v>29</v>
      </c>
      <c r="J28" s="1">
        <f>J27+J24</f>
        <v>986</v>
      </c>
      <c r="K28" s="1"/>
      <c r="L28" s="1">
        <f>L27+L24</f>
        <v>30</v>
      </c>
      <c r="M28" s="1">
        <f>M27+M24</f>
        <v>1020</v>
      </c>
      <c r="N28" s="1"/>
      <c r="O28" s="1">
        <f>O27+O24</f>
        <v>30</v>
      </c>
      <c r="P28" s="1">
        <f>P27+P24</f>
        <v>1020</v>
      </c>
      <c r="Q28" s="1"/>
    </row>
  </sheetData>
  <mergeCells count="23">
    <mergeCell ref="J3:Q3"/>
    <mergeCell ref="I4:K4"/>
    <mergeCell ref="L1:Q1"/>
    <mergeCell ref="A2:Q2"/>
    <mergeCell ref="A28:B28"/>
    <mergeCell ref="A27:B27"/>
    <mergeCell ref="A6:Q6"/>
    <mergeCell ref="A19:A20"/>
    <mergeCell ref="L4:N4"/>
    <mergeCell ref="A10:A11"/>
    <mergeCell ref="O4:Q4"/>
    <mergeCell ref="A22:A23"/>
    <mergeCell ref="A25:Q25"/>
    <mergeCell ref="A24:B24"/>
    <mergeCell ref="B3:B5"/>
    <mergeCell ref="A7:A8"/>
    <mergeCell ref="A15:A17"/>
    <mergeCell ref="A12:A14"/>
    <mergeCell ref="C1:H1"/>
    <mergeCell ref="C3:H3"/>
    <mergeCell ref="C4:E4"/>
    <mergeCell ref="F4:H4"/>
    <mergeCell ref="A3:A5"/>
  </mergeCells>
  <phoneticPr fontId="0" type="noConversion"/>
  <pageMargins left="0.59055118110236227" right="0.11811023622047245" top="0" bottom="0" header="0" footer="0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C50"/>
  <sheetViews>
    <sheetView tabSelected="1" showRuler="0" view="pageBreakPreview" zoomScale="80" zoomScaleNormal="80" zoomScaleSheetLayoutView="80" workbookViewId="0">
      <pane xSplit="2" ySplit="7" topLeftCell="I8" activePane="bottomRight" state="frozen"/>
      <selection pane="topRight" activeCell="C1" sqref="C1"/>
      <selection pane="bottomLeft" activeCell="A8" sqref="A8"/>
      <selection pane="bottomRight" activeCell="Z48" sqref="Z48"/>
    </sheetView>
  </sheetViews>
  <sheetFormatPr defaultColWidth="9.140625" defaultRowHeight="16.5" x14ac:dyDescent="0.25"/>
  <cols>
    <col min="1" max="1" width="24.85546875" style="17" customWidth="1"/>
    <col min="2" max="2" width="26.28515625" style="24" customWidth="1"/>
    <col min="3" max="3" width="11" style="17" customWidth="1"/>
    <col min="4" max="4" width="9.140625" style="17" customWidth="1"/>
    <col min="5" max="5" width="19.5703125" style="17" customWidth="1"/>
    <col min="6" max="6" width="10.5703125" style="17" customWidth="1"/>
    <col min="7" max="7" width="12.28515625" style="17" customWidth="1"/>
    <col min="8" max="8" width="19.5703125" style="17" customWidth="1"/>
    <col min="9" max="9" width="10.5703125" style="17" customWidth="1"/>
    <col min="10" max="10" width="9.140625" style="17" customWidth="1"/>
    <col min="11" max="11" width="18.85546875" style="17" customWidth="1"/>
    <col min="12" max="12" width="11" style="17" customWidth="1"/>
    <col min="13" max="13" width="9.140625" style="17" customWidth="1"/>
    <col min="14" max="14" width="18.5703125" style="17" customWidth="1"/>
    <col min="15" max="15" width="10.5703125" style="17" customWidth="1"/>
    <col min="16" max="16" width="9.140625" style="17" customWidth="1"/>
    <col min="17" max="17" width="18.5703125" style="17" customWidth="1"/>
    <col min="18" max="18" width="10.5703125" style="17" customWidth="1"/>
    <col min="19" max="19" width="9.140625" style="17" customWidth="1"/>
    <col min="20" max="20" width="18.5703125" style="17" customWidth="1"/>
    <col min="21" max="21" width="10.7109375" style="17" customWidth="1"/>
    <col min="22" max="22" width="9.140625" style="17" customWidth="1"/>
    <col min="23" max="23" width="18.85546875" style="17" customWidth="1"/>
    <col min="24" max="24" width="11.85546875" style="17" customWidth="1"/>
    <col min="25" max="25" width="12.28515625" style="17" customWidth="1"/>
    <col min="26" max="26" width="18.85546875" style="17" customWidth="1"/>
    <col min="27" max="27" width="10.5703125" style="17" customWidth="1"/>
    <col min="28" max="28" width="9.140625" style="17" customWidth="1"/>
    <col min="29" max="29" width="19" style="17" customWidth="1"/>
    <col min="30" max="30" width="9.140625" style="17" customWidth="1"/>
    <col min="31" max="16384" width="9.140625" style="17"/>
  </cols>
  <sheetData>
    <row r="1" spans="1:29" ht="78" customHeight="1" x14ac:dyDescent="0.25">
      <c r="C1" s="93"/>
      <c r="D1" s="94"/>
      <c r="E1" s="94"/>
      <c r="F1" s="94"/>
      <c r="G1" s="94"/>
      <c r="H1" s="94"/>
      <c r="I1" s="94"/>
      <c r="J1" s="94"/>
      <c r="K1" s="94"/>
      <c r="L1" s="93"/>
      <c r="M1" s="94"/>
      <c r="N1" s="94"/>
      <c r="O1" s="94"/>
      <c r="P1" s="94"/>
      <c r="Q1" s="94"/>
      <c r="R1" s="25"/>
      <c r="S1" s="25"/>
      <c r="T1" s="25"/>
      <c r="U1" s="95" t="s">
        <v>81</v>
      </c>
      <c r="V1" s="96"/>
      <c r="W1" s="96"/>
      <c r="X1" s="96"/>
      <c r="Y1" s="96"/>
      <c r="Z1" s="96"/>
      <c r="AA1" s="96"/>
      <c r="AB1" s="96"/>
      <c r="AC1" s="96"/>
    </row>
    <row r="2" spans="1:29" ht="26.25" customHeight="1" x14ac:dyDescent="0.25">
      <c r="A2" s="97" t="s">
        <v>77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4" spans="1:29" ht="16.899999999999999" customHeight="1" x14ac:dyDescent="0.25">
      <c r="A4" s="98" t="s">
        <v>10</v>
      </c>
      <c r="B4" s="98" t="s">
        <v>11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29" ht="16.899999999999999" customHeight="1" x14ac:dyDescent="0.25">
      <c r="A5" s="99"/>
      <c r="B5" s="99"/>
      <c r="C5" s="90" t="s">
        <v>22</v>
      </c>
      <c r="D5" s="90"/>
      <c r="E5" s="90"/>
      <c r="F5" s="102" t="s">
        <v>23</v>
      </c>
      <c r="G5" s="103"/>
      <c r="H5" s="104"/>
      <c r="I5" s="90" t="s">
        <v>56</v>
      </c>
      <c r="J5" s="90"/>
      <c r="K5" s="90"/>
      <c r="L5" s="90" t="s">
        <v>24</v>
      </c>
      <c r="M5" s="90"/>
      <c r="N5" s="90"/>
      <c r="O5" s="90" t="s">
        <v>25</v>
      </c>
      <c r="P5" s="90"/>
      <c r="Q5" s="90"/>
      <c r="R5" s="90" t="s">
        <v>50</v>
      </c>
      <c r="S5" s="90"/>
      <c r="T5" s="90"/>
      <c r="U5" s="90" t="s">
        <v>26</v>
      </c>
      <c r="V5" s="90"/>
      <c r="W5" s="90"/>
      <c r="X5" s="90" t="s">
        <v>27</v>
      </c>
      <c r="Y5" s="90"/>
      <c r="Z5" s="90"/>
      <c r="AA5" s="90" t="s">
        <v>76</v>
      </c>
      <c r="AB5" s="90"/>
      <c r="AC5" s="90"/>
    </row>
    <row r="6" spans="1:29" ht="43.5" customHeight="1" x14ac:dyDescent="0.25">
      <c r="A6" s="100"/>
      <c r="B6" s="100"/>
      <c r="C6" s="18" t="s">
        <v>13</v>
      </c>
      <c r="D6" s="18" t="s">
        <v>14</v>
      </c>
      <c r="E6" s="18" t="s">
        <v>15</v>
      </c>
      <c r="F6" s="39" t="s">
        <v>13</v>
      </c>
      <c r="G6" s="39" t="s">
        <v>14</v>
      </c>
      <c r="H6" s="39" t="s">
        <v>15</v>
      </c>
      <c r="I6" s="18" t="s">
        <v>13</v>
      </c>
      <c r="J6" s="18" t="s">
        <v>14</v>
      </c>
      <c r="K6" s="18" t="s">
        <v>15</v>
      </c>
      <c r="L6" s="18" t="s">
        <v>13</v>
      </c>
      <c r="M6" s="18" t="s">
        <v>14</v>
      </c>
      <c r="N6" s="18" t="s">
        <v>15</v>
      </c>
      <c r="O6" s="18" t="s">
        <v>13</v>
      </c>
      <c r="P6" s="18" t="s">
        <v>14</v>
      </c>
      <c r="Q6" s="18" t="s">
        <v>15</v>
      </c>
      <c r="R6" s="18" t="s">
        <v>13</v>
      </c>
      <c r="S6" s="18" t="s">
        <v>14</v>
      </c>
      <c r="T6" s="18" t="s">
        <v>15</v>
      </c>
      <c r="U6" s="18" t="s">
        <v>13</v>
      </c>
      <c r="V6" s="18" t="s">
        <v>14</v>
      </c>
      <c r="W6" s="18" t="s">
        <v>15</v>
      </c>
      <c r="X6" s="39" t="s">
        <v>13</v>
      </c>
      <c r="Y6" s="39" t="s">
        <v>14</v>
      </c>
      <c r="Z6" s="39" t="s">
        <v>15</v>
      </c>
      <c r="AA6" s="18" t="s">
        <v>13</v>
      </c>
      <c r="AB6" s="18" t="s">
        <v>14</v>
      </c>
      <c r="AC6" s="18" t="s">
        <v>15</v>
      </c>
    </row>
    <row r="7" spans="1:29" ht="17.25" x14ac:dyDescent="0.25">
      <c r="A7" s="91" t="s">
        <v>51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</row>
    <row r="8" spans="1:29" ht="33" customHeight="1" x14ac:dyDescent="0.25">
      <c r="A8" s="82" t="s">
        <v>37</v>
      </c>
      <c r="B8" s="26" t="s">
        <v>0</v>
      </c>
      <c r="C8" s="27">
        <v>3</v>
      </c>
      <c r="D8" s="28">
        <f>C8*34</f>
        <v>102</v>
      </c>
      <c r="E8" s="19" t="s">
        <v>34</v>
      </c>
      <c r="F8" s="27">
        <v>3</v>
      </c>
      <c r="G8" s="28">
        <f>F8*34</f>
        <v>102</v>
      </c>
      <c r="H8" s="47" t="s">
        <v>34</v>
      </c>
      <c r="I8" s="27">
        <v>3</v>
      </c>
      <c r="J8" s="19">
        <f>I8*34</f>
        <v>102</v>
      </c>
      <c r="K8" s="19" t="s">
        <v>34</v>
      </c>
      <c r="L8" s="27">
        <v>3</v>
      </c>
      <c r="M8" s="28">
        <f>L8*34</f>
        <v>102</v>
      </c>
      <c r="N8" s="19" t="s">
        <v>34</v>
      </c>
      <c r="O8" s="27">
        <v>3</v>
      </c>
      <c r="P8" s="19">
        <f>O8*34</f>
        <v>102</v>
      </c>
      <c r="Q8" s="19" t="s">
        <v>45</v>
      </c>
      <c r="R8" s="27">
        <v>3</v>
      </c>
      <c r="S8" s="19">
        <f>R8*34</f>
        <v>102</v>
      </c>
      <c r="T8" s="19" t="s">
        <v>45</v>
      </c>
      <c r="U8" s="27">
        <v>3</v>
      </c>
      <c r="V8" s="28">
        <v>99</v>
      </c>
      <c r="W8" s="19" t="s">
        <v>45</v>
      </c>
      <c r="X8" s="27">
        <v>3</v>
      </c>
      <c r="Y8" s="28">
        <v>99</v>
      </c>
      <c r="Z8" s="57" t="s">
        <v>45</v>
      </c>
      <c r="AA8" s="27">
        <v>3</v>
      </c>
      <c r="AB8" s="28">
        <v>99</v>
      </c>
      <c r="AC8" s="19" t="s">
        <v>45</v>
      </c>
    </row>
    <row r="9" spans="1:29" ht="36.75" customHeight="1" x14ac:dyDescent="0.25">
      <c r="A9" s="83"/>
      <c r="B9" s="26" t="s">
        <v>18</v>
      </c>
      <c r="C9" s="27">
        <v>2</v>
      </c>
      <c r="D9" s="28">
        <f>C9*34</f>
        <v>68</v>
      </c>
      <c r="E9" s="19" t="s">
        <v>34</v>
      </c>
      <c r="F9" s="27">
        <v>2</v>
      </c>
      <c r="G9" s="28">
        <f>F9*34</f>
        <v>68</v>
      </c>
      <c r="H9" s="47" t="s">
        <v>34</v>
      </c>
      <c r="I9" s="27">
        <v>2</v>
      </c>
      <c r="J9" s="37">
        <f>I9*34</f>
        <v>68</v>
      </c>
      <c r="K9" s="19" t="s">
        <v>34</v>
      </c>
      <c r="L9" s="27">
        <v>2</v>
      </c>
      <c r="M9" s="28">
        <f>L9*34</f>
        <v>68</v>
      </c>
      <c r="N9" s="19" t="s">
        <v>34</v>
      </c>
      <c r="O9" s="27">
        <v>2</v>
      </c>
      <c r="P9" s="37">
        <f>O9*34</f>
        <v>68</v>
      </c>
      <c r="Q9" s="19" t="s">
        <v>34</v>
      </c>
      <c r="R9" s="27">
        <v>2</v>
      </c>
      <c r="S9" s="37">
        <f>R9*34</f>
        <v>68</v>
      </c>
      <c r="T9" s="19" t="s">
        <v>34</v>
      </c>
      <c r="U9" s="27">
        <v>3</v>
      </c>
      <c r="V9" s="28">
        <v>99</v>
      </c>
      <c r="W9" s="19" t="s">
        <v>34</v>
      </c>
      <c r="X9" s="27">
        <v>3</v>
      </c>
      <c r="Y9" s="28">
        <v>99</v>
      </c>
      <c r="Z9" s="57" t="s">
        <v>34</v>
      </c>
      <c r="AA9" s="27">
        <v>3</v>
      </c>
      <c r="AB9" s="28">
        <v>99</v>
      </c>
      <c r="AC9" s="19" t="s">
        <v>34</v>
      </c>
    </row>
    <row r="10" spans="1:29" ht="37.5" customHeight="1" x14ac:dyDescent="0.25">
      <c r="A10" s="82" t="s">
        <v>44</v>
      </c>
      <c r="B10" s="26" t="s">
        <v>42</v>
      </c>
      <c r="C10" s="27"/>
      <c r="D10" s="28"/>
      <c r="E10" s="19"/>
      <c r="F10" s="27"/>
      <c r="G10" s="28"/>
      <c r="H10" s="47"/>
      <c r="I10" s="27"/>
      <c r="J10" s="37"/>
      <c r="K10" s="19"/>
      <c r="L10" s="27">
        <v>1</v>
      </c>
      <c r="M10" s="28">
        <f>L10*34</f>
        <v>34</v>
      </c>
      <c r="N10" s="19" t="s">
        <v>34</v>
      </c>
      <c r="O10" s="27">
        <v>1</v>
      </c>
      <c r="P10" s="37">
        <f>O10*34</f>
        <v>34</v>
      </c>
      <c r="Q10" s="19" t="s">
        <v>34</v>
      </c>
      <c r="R10" s="27">
        <v>1</v>
      </c>
      <c r="S10" s="37">
        <f>R10*34</f>
        <v>34</v>
      </c>
      <c r="T10" s="19" t="s">
        <v>34</v>
      </c>
      <c r="U10" s="27">
        <v>1</v>
      </c>
      <c r="V10" s="28">
        <v>33</v>
      </c>
      <c r="W10" s="47" t="s">
        <v>34</v>
      </c>
      <c r="X10" s="27">
        <v>1</v>
      </c>
      <c r="Y10" s="28">
        <v>33</v>
      </c>
      <c r="Z10" s="57" t="s">
        <v>34</v>
      </c>
      <c r="AA10" s="27">
        <v>1</v>
      </c>
      <c r="AB10" s="19">
        <v>33</v>
      </c>
      <c r="AC10" s="47" t="s">
        <v>34</v>
      </c>
    </row>
    <row r="11" spans="1:29" ht="37.15" customHeight="1" x14ac:dyDescent="0.25">
      <c r="A11" s="83"/>
      <c r="B11" s="26" t="s">
        <v>46</v>
      </c>
      <c r="C11" s="27"/>
      <c r="D11" s="28"/>
      <c r="E11" s="19"/>
      <c r="F11" s="27"/>
      <c r="G11" s="28"/>
      <c r="H11" s="47"/>
      <c r="I11" s="27"/>
      <c r="J11" s="28"/>
      <c r="K11" s="19"/>
      <c r="L11" s="27"/>
      <c r="M11" s="28"/>
      <c r="N11" s="19"/>
      <c r="O11" s="27"/>
      <c r="P11" s="19"/>
      <c r="Q11" s="19"/>
      <c r="R11" s="27"/>
      <c r="S11" s="19"/>
      <c r="T11" s="19"/>
      <c r="U11" s="27"/>
      <c r="V11" s="28"/>
      <c r="W11" s="19"/>
      <c r="X11" s="56"/>
      <c r="Y11" s="56"/>
      <c r="Z11" s="56"/>
      <c r="AA11" s="27"/>
      <c r="AB11" s="19"/>
      <c r="AC11" s="19"/>
    </row>
    <row r="12" spans="1:29" ht="33.75" customHeight="1" x14ac:dyDescent="0.25">
      <c r="A12" s="46" t="s">
        <v>1</v>
      </c>
      <c r="B12" s="26" t="s">
        <v>1</v>
      </c>
      <c r="C12" s="27">
        <v>3</v>
      </c>
      <c r="D12" s="28">
        <f>C12*34</f>
        <v>102</v>
      </c>
      <c r="E12" s="19" t="s">
        <v>34</v>
      </c>
      <c r="F12" s="27">
        <v>3</v>
      </c>
      <c r="G12" s="28">
        <f>F12*34</f>
        <v>102</v>
      </c>
      <c r="H12" s="47" t="s">
        <v>34</v>
      </c>
      <c r="I12" s="27">
        <v>3</v>
      </c>
      <c r="J12" s="19">
        <f>I12*34</f>
        <v>102</v>
      </c>
      <c r="K12" s="19" t="s">
        <v>34</v>
      </c>
      <c r="L12" s="27">
        <v>3</v>
      </c>
      <c r="M12" s="28">
        <f>L12*34</f>
        <v>102</v>
      </c>
      <c r="N12" s="19" t="s">
        <v>34</v>
      </c>
      <c r="O12" s="27">
        <v>3</v>
      </c>
      <c r="P12" s="19">
        <f>O12*34</f>
        <v>102</v>
      </c>
      <c r="Q12" s="19" t="s">
        <v>34</v>
      </c>
      <c r="R12" s="27">
        <v>3</v>
      </c>
      <c r="S12" s="19">
        <f>R12*34</f>
        <v>102</v>
      </c>
      <c r="T12" s="19" t="s">
        <v>34</v>
      </c>
      <c r="U12" s="27">
        <v>3</v>
      </c>
      <c r="V12" s="28">
        <v>99</v>
      </c>
      <c r="W12" s="19" t="s">
        <v>34</v>
      </c>
      <c r="X12" s="27">
        <v>3</v>
      </c>
      <c r="Y12" s="28">
        <v>99</v>
      </c>
      <c r="Z12" s="57" t="s">
        <v>34</v>
      </c>
      <c r="AA12" s="27">
        <v>3</v>
      </c>
      <c r="AB12" s="19">
        <v>99</v>
      </c>
      <c r="AC12" s="19" t="s">
        <v>34</v>
      </c>
    </row>
    <row r="13" spans="1:29" s="30" customFormat="1" ht="36" customHeight="1" x14ac:dyDescent="0.25">
      <c r="A13" s="82" t="s">
        <v>2</v>
      </c>
      <c r="B13" s="26" t="s">
        <v>53</v>
      </c>
      <c r="C13" s="29">
        <v>1</v>
      </c>
      <c r="D13" s="28">
        <f>C13*34</f>
        <v>34</v>
      </c>
      <c r="E13" s="56" t="s">
        <v>45</v>
      </c>
      <c r="F13" s="29">
        <v>1</v>
      </c>
      <c r="G13" s="28">
        <f>F13*34</f>
        <v>34</v>
      </c>
      <c r="H13" s="56" t="s">
        <v>45</v>
      </c>
      <c r="I13" s="27">
        <v>1</v>
      </c>
      <c r="J13" s="19">
        <f>I13*34</f>
        <v>34</v>
      </c>
      <c r="K13" s="56" t="s">
        <v>45</v>
      </c>
      <c r="L13" s="29"/>
      <c r="M13" s="28"/>
      <c r="N13" s="19"/>
      <c r="O13" s="27"/>
      <c r="P13" s="19"/>
      <c r="Q13" s="19"/>
      <c r="R13" s="27"/>
      <c r="S13" s="19"/>
      <c r="T13" s="19"/>
      <c r="U13" s="29"/>
      <c r="V13" s="28"/>
      <c r="W13" s="19"/>
      <c r="X13" s="56"/>
      <c r="Y13" s="56"/>
      <c r="Z13" s="56"/>
      <c r="AA13" s="27"/>
      <c r="AB13" s="19"/>
      <c r="AC13" s="19"/>
    </row>
    <row r="14" spans="1:29" s="30" customFormat="1" ht="36" customHeight="1" x14ac:dyDescent="0.25">
      <c r="A14" s="84"/>
      <c r="B14" s="26" t="s">
        <v>32</v>
      </c>
      <c r="C14" s="29">
        <v>3</v>
      </c>
      <c r="D14" s="28">
        <f t="shared" ref="D14:D19" si="0">C14*34</f>
        <v>102</v>
      </c>
      <c r="E14" s="19" t="s">
        <v>45</v>
      </c>
      <c r="F14" s="29">
        <v>3</v>
      </c>
      <c r="G14" s="28">
        <f t="shared" ref="G14:G19" si="1">F14*34</f>
        <v>102</v>
      </c>
      <c r="H14" s="47" t="s">
        <v>45</v>
      </c>
      <c r="I14" s="27">
        <v>3</v>
      </c>
      <c r="J14" s="19">
        <f t="shared" ref="J14:J19" si="2">I14*34</f>
        <v>102</v>
      </c>
      <c r="K14" s="19" t="s">
        <v>34</v>
      </c>
      <c r="L14" s="29">
        <v>3</v>
      </c>
      <c r="M14" s="28">
        <f t="shared" ref="M14:M19" si="3">L14*34</f>
        <v>102</v>
      </c>
      <c r="N14" s="19" t="s">
        <v>45</v>
      </c>
      <c r="O14" s="27">
        <v>3</v>
      </c>
      <c r="P14" s="19">
        <f t="shared" ref="P14:P19" si="4">O14*34</f>
        <v>102</v>
      </c>
      <c r="Q14" s="19" t="s">
        <v>34</v>
      </c>
      <c r="R14" s="27">
        <v>3</v>
      </c>
      <c r="S14" s="19">
        <f t="shared" ref="S14:S19" si="5">R14*34</f>
        <v>102</v>
      </c>
      <c r="T14" s="19" t="s">
        <v>34</v>
      </c>
      <c r="U14" s="29">
        <v>3</v>
      </c>
      <c r="V14" s="28">
        <v>99</v>
      </c>
      <c r="W14" s="19" t="s">
        <v>34</v>
      </c>
      <c r="X14" s="29">
        <v>3</v>
      </c>
      <c r="Y14" s="28">
        <v>99</v>
      </c>
      <c r="Z14" s="57" t="s">
        <v>34</v>
      </c>
      <c r="AA14" s="27">
        <v>3</v>
      </c>
      <c r="AB14" s="19">
        <v>99</v>
      </c>
      <c r="AC14" s="19" t="s">
        <v>34</v>
      </c>
    </row>
    <row r="15" spans="1:29" s="30" customFormat="1" ht="36.6" customHeight="1" x14ac:dyDescent="0.25">
      <c r="A15" s="84"/>
      <c r="B15" s="26" t="s">
        <v>33</v>
      </c>
      <c r="C15" s="29">
        <v>2</v>
      </c>
      <c r="D15" s="28">
        <f t="shared" si="0"/>
        <v>68</v>
      </c>
      <c r="E15" s="19" t="s">
        <v>34</v>
      </c>
      <c r="F15" s="29">
        <v>2</v>
      </c>
      <c r="G15" s="28">
        <f t="shared" si="1"/>
        <v>68</v>
      </c>
      <c r="H15" s="47" t="s">
        <v>34</v>
      </c>
      <c r="I15" s="27">
        <v>2</v>
      </c>
      <c r="J15" s="37">
        <f t="shared" si="2"/>
        <v>68</v>
      </c>
      <c r="K15" s="19" t="s">
        <v>34</v>
      </c>
      <c r="L15" s="29">
        <v>2</v>
      </c>
      <c r="M15" s="28">
        <f t="shared" si="3"/>
        <v>68</v>
      </c>
      <c r="N15" s="19" t="s">
        <v>34</v>
      </c>
      <c r="O15" s="27">
        <v>2</v>
      </c>
      <c r="P15" s="37">
        <f t="shared" si="4"/>
        <v>68</v>
      </c>
      <c r="Q15" s="19" t="s">
        <v>34</v>
      </c>
      <c r="R15" s="27">
        <v>2</v>
      </c>
      <c r="S15" s="37">
        <f t="shared" si="5"/>
        <v>68</v>
      </c>
      <c r="T15" s="19" t="s">
        <v>34</v>
      </c>
      <c r="U15" s="29">
        <v>2</v>
      </c>
      <c r="V15" s="28">
        <v>66</v>
      </c>
      <c r="W15" s="19" t="s">
        <v>34</v>
      </c>
      <c r="X15" s="29">
        <v>2</v>
      </c>
      <c r="Y15" s="28">
        <v>66</v>
      </c>
      <c r="Z15" s="57" t="s">
        <v>34</v>
      </c>
      <c r="AA15" s="27">
        <v>2</v>
      </c>
      <c r="AB15" s="19">
        <v>66</v>
      </c>
      <c r="AC15" s="19" t="s">
        <v>34</v>
      </c>
    </row>
    <row r="16" spans="1:29" s="30" customFormat="1" ht="33.75" customHeight="1" x14ac:dyDescent="0.25">
      <c r="A16" s="83"/>
      <c r="B16" s="26" t="s">
        <v>48</v>
      </c>
      <c r="C16" s="29">
        <v>1</v>
      </c>
      <c r="D16" s="28">
        <f t="shared" si="0"/>
        <v>34</v>
      </c>
      <c r="E16" s="19" t="s">
        <v>34</v>
      </c>
      <c r="F16" s="29">
        <v>1</v>
      </c>
      <c r="G16" s="28">
        <f t="shared" si="1"/>
        <v>34</v>
      </c>
      <c r="H16" s="47" t="s">
        <v>34</v>
      </c>
      <c r="I16" s="27">
        <v>1</v>
      </c>
      <c r="J16" s="37">
        <f t="shared" si="2"/>
        <v>34</v>
      </c>
      <c r="K16" s="19" t="s">
        <v>34</v>
      </c>
      <c r="L16" s="29">
        <v>1</v>
      </c>
      <c r="M16" s="28">
        <f t="shared" si="3"/>
        <v>34</v>
      </c>
      <c r="N16" s="19" t="s">
        <v>34</v>
      </c>
      <c r="O16" s="27">
        <v>1</v>
      </c>
      <c r="P16" s="37">
        <f t="shared" si="4"/>
        <v>34</v>
      </c>
      <c r="Q16" s="19" t="s">
        <v>34</v>
      </c>
      <c r="R16" s="27">
        <v>1</v>
      </c>
      <c r="S16" s="37">
        <f t="shared" si="5"/>
        <v>34</v>
      </c>
      <c r="T16" s="19" t="s">
        <v>34</v>
      </c>
      <c r="U16" s="29">
        <v>1</v>
      </c>
      <c r="V16" s="28">
        <v>33</v>
      </c>
      <c r="W16" s="19" t="s">
        <v>34</v>
      </c>
      <c r="X16" s="29">
        <v>1</v>
      </c>
      <c r="Y16" s="28">
        <v>33</v>
      </c>
      <c r="Z16" s="57" t="s">
        <v>34</v>
      </c>
      <c r="AA16" s="27">
        <v>1</v>
      </c>
      <c r="AB16" s="19">
        <v>33</v>
      </c>
      <c r="AC16" s="19" t="s">
        <v>34</v>
      </c>
    </row>
    <row r="17" spans="1:29" s="30" customFormat="1" ht="35.25" customHeight="1" x14ac:dyDescent="0.25">
      <c r="A17" s="85" t="s">
        <v>38</v>
      </c>
      <c r="B17" s="26" t="s">
        <v>52</v>
      </c>
      <c r="C17" s="29">
        <v>2</v>
      </c>
      <c r="D17" s="28">
        <f t="shared" si="0"/>
        <v>68</v>
      </c>
      <c r="E17" s="19" t="s">
        <v>34</v>
      </c>
      <c r="F17" s="29">
        <v>2</v>
      </c>
      <c r="G17" s="28">
        <f t="shared" si="1"/>
        <v>68</v>
      </c>
      <c r="H17" s="47" t="s">
        <v>34</v>
      </c>
      <c r="I17" s="27">
        <v>2</v>
      </c>
      <c r="J17" s="37">
        <f t="shared" si="2"/>
        <v>68</v>
      </c>
      <c r="K17" s="19" t="s">
        <v>34</v>
      </c>
      <c r="L17" s="29">
        <v>2</v>
      </c>
      <c r="M17" s="28">
        <f t="shared" si="3"/>
        <v>68</v>
      </c>
      <c r="N17" s="19" t="s">
        <v>34</v>
      </c>
      <c r="O17" s="27">
        <v>2</v>
      </c>
      <c r="P17" s="37">
        <f t="shared" si="4"/>
        <v>68</v>
      </c>
      <c r="Q17" s="19" t="s">
        <v>34</v>
      </c>
      <c r="R17" s="27">
        <v>2</v>
      </c>
      <c r="S17" s="37">
        <f t="shared" si="5"/>
        <v>68</v>
      </c>
      <c r="T17" s="19" t="s">
        <v>34</v>
      </c>
      <c r="U17" s="29">
        <v>3</v>
      </c>
      <c r="V17" s="28">
        <v>99</v>
      </c>
      <c r="W17" s="19" t="s">
        <v>34</v>
      </c>
      <c r="X17" s="29">
        <v>3</v>
      </c>
      <c r="Y17" s="28">
        <v>99</v>
      </c>
      <c r="Z17" s="56" t="s">
        <v>34</v>
      </c>
      <c r="AA17" s="27">
        <v>3</v>
      </c>
      <c r="AB17" s="19">
        <v>99</v>
      </c>
      <c r="AC17" s="19" t="s">
        <v>34</v>
      </c>
    </row>
    <row r="18" spans="1:29" s="30" customFormat="1" ht="35.25" customHeight="1" x14ac:dyDescent="0.25">
      <c r="A18" s="85"/>
      <c r="B18" s="26" t="s">
        <v>31</v>
      </c>
      <c r="C18" s="29">
        <v>1</v>
      </c>
      <c r="D18" s="28">
        <f t="shared" si="0"/>
        <v>34</v>
      </c>
      <c r="E18" s="19" t="s">
        <v>34</v>
      </c>
      <c r="F18" s="29">
        <v>1</v>
      </c>
      <c r="G18" s="28">
        <f t="shared" si="1"/>
        <v>34</v>
      </c>
      <c r="H18" s="47" t="s">
        <v>34</v>
      </c>
      <c r="I18" s="27">
        <v>1</v>
      </c>
      <c r="J18" s="37">
        <f t="shared" si="2"/>
        <v>34</v>
      </c>
      <c r="K18" s="19" t="s">
        <v>34</v>
      </c>
      <c r="L18" s="29">
        <v>1</v>
      </c>
      <c r="M18" s="28">
        <f t="shared" si="3"/>
        <v>34</v>
      </c>
      <c r="N18" s="19" t="s">
        <v>34</v>
      </c>
      <c r="O18" s="27">
        <v>1</v>
      </c>
      <c r="P18" s="37">
        <f t="shared" si="4"/>
        <v>34</v>
      </c>
      <c r="Q18" s="19" t="s">
        <v>34</v>
      </c>
      <c r="R18" s="27">
        <v>1</v>
      </c>
      <c r="S18" s="37">
        <f t="shared" si="5"/>
        <v>34</v>
      </c>
      <c r="T18" s="19" t="s">
        <v>34</v>
      </c>
      <c r="U18" s="29">
        <v>1</v>
      </c>
      <c r="V18" s="28">
        <v>33</v>
      </c>
      <c r="W18" s="19" t="s">
        <v>34</v>
      </c>
      <c r="X18" s="29">
        <v>1</v>
      </c>
      <c r="Y18" s="28">
        <v>33</v>
      </c>
      <c r="Z18" s="56" t="s">
        <v>34</v>
      </c>
      <c r="AA18" s="27">
        <v>1</v>
      </c>
      <c r="AB18" s="19">
        <v>33</v>
      </c>
      <c r="AC18" s="19" t="s">
        <v>34</v>
      </c>
    </row>
    <row r="19" spans="1:29" s="30" customFormat="1" ht="33.75" customHeight="1" x14ac:dyDescent="0.25">
      <c r="A19" s="85"/>
      <c r="B19" s="26" t="s">
        <v>19</v>
      </c>
      <c r="C19" s="29">
        <v>2</v>
      </c>
      <c r="D19" s="28">
        <f t="shared" si="0"/>
        <v>68</v>
      </c>
      <c r="E19" s="19" t="s">
        <v>34</v>
      </c>
      <c r="F19" s="29">
        <v>2</v>
      </c>
      <c r="G19" s="28">
        <f t="shared" si="1"/>
        <v>68</v>
      </c>
      <c r="H19" s="47" t="s">
        <v>34</v>
      </c>
      <c r="I19" s="27">
        <v>2</v>
      </c>
      <c r="J19" s="37">
        <f t="shared" si="2"/>
        <v>68</v>
      </c>
      <c r="K19" s="19" t="s">
        <v>34</v>
      </c>
      <c r="L19" s="29">
        <v>2</v>
      </c>
      <c r="M19" s="28">
        <f t="shared" si="3"/>
        <v>68</v>
      </c>
      <c r="N19" s="19" t="s">
        <v>34</v>
      </c>
      <c r="O19" s="27">
        <v>2</v>
      </c>
      <c r="P19" s="37">
        <f t="shared" si="4"/>
        <v>68</v>
      </c>
      <c r="Q19" s="19" t="s">
        <v>34</v>
      </c>
      <c r="R19" s="27">
        <v>2</v>
      </c>
      <c r="S19" s="37">
        <f t="shared" si="5"/>
        <v>68</v>
      </c>
      <c r="T19" s="19" t="s">
        <v>34</v>
      </c>
      <c r="U19" s="29">
        <v>2</v>
      </c>
      <c r="V19" s="28">
        <v>66</v>
      </c>
      <c r="W19" s="19" t="s">
        <v>34</v>
      </c>
      <c r="X19" s="29">
        <v>2</v>
      </c>
      <c r="Y19" s="28">
        <v>66</v>
      </c>
      <c r="Z19" s="56" t="s">
        <v>34</v>
      </c>
      <c r="AA19" s="27">
        <v>2</v>
      </c>
      <c r="AB19" s="19">
        <v>66</v>
      </c>
      <c r="AC19" s="19" t="s">
        <v>34</v>
      </c>
    </row>
    <row r="20" spans="1:29" s="30" customFormat="1" ht="48.75" customHeight="1" x14ac:dyDescent="0.25">
      <c r="A20" s="31" t="s">
        <v>40</v>
      </c>
      <c r="B20" s="26" t="s">
        <v>41</v>
      </c>
      <c r="C20" s="29"/>
      <c r="D20" s="28"/>
      <c r="E20" s="19"/>
      <c r="F20" s="29"/>
      <c r="G20" s="28"/>
      <c r="H20" s="47"/>
      <c r="I20" s="27"/>
      <c r="J20" s="19"/>
      <c r="K20" s="19"/>
      <c r="L20" s="29"/>
      <c r="M20" s="28"/>
      <c r="N20" s="19"/>
      <c r="O20" s="27"/>
      <c r="P20" s="19"/>
      <c r="Q20" s="19"/>
      <c r="R20" s="27"/>
      <c r="S20" s="19"/>
      <c r="T20" s="19"/>
      <c r="U20" s="29"/>
      <c r="V20" s="28"/>
      <c r="W20" s="19"/>
      <c r="X20" s="56"/>
      <c r="Y20" s="56"/>
      <c r="Z20" s="56"/>
      <c r="AA20" s="27"/>
      <c r="AB20" s="19"/>
      <c r="AC20" s="19"/>
    </row>
    <row r="21" spans="1:29" s="30" customFormat="1" ht="36.6" customHeight="1" x14ac:dyDescent="0.25">
      <c r="A21" s="82" t="s">
        <v>39</v>
      </c>
      <c r="B21" s="26" t="s">
        <v>28</v>
      </c>
      <c r="C21" s="29">
        <v>2</v>
      </c>
      <c r="D21" s="28">
        <f>C21*34</f>
        <v>68</v>
      </c>
      <c r="E21" s="19" t="s">
        <v>34</v>
      </c>
      <c r="F21" s="29">
        <v>2</v>
      </c>
      <c r="G21" s="28">
        <f>F21*34</f>
        <v>68</v>
      </c>
      <c r="H21" s="47" t="s">
        <v>34</v>
      </c>
      <c r="I21" s="27">
        <v>2</v>
      </c>
      <c r="J21" s="19">
        <f>I21*34</f>
        <v>68</v>
      </c>
      <c r="K21" s="19" t="s">
        <v>34</v>
      </c>
      <c r="L21" s="29">
        <v>2</v>
      </c>
      <c r="M21" s="28">
        <f>L21*34</f>
        <v>68</v>
      </c>
      <c r="N21" s="19" t="s">
        <v>34</v>
      </c>
      <c r="O21" s="27">
        <v>2</v>
      </c>
      <c r="P21" s="19">
        <f>O21*34</f>
        <v>68</v>
      </c>
      <c r="Q21" s="19" t="s">
        <v>34</v>
      </c>
      <c r="R21" s="27">
        <v>2</v>
      </c>
      <c r="S21" s="19">
        <f>R21*34</f>
        <v>68</v>
      </c>
      <c r="T21" s="19" t="s">
        <v>34</v>
      </c>
      <c r="U21" s="29">
        <v>3</v>
      </c>
      <c r="V21" s="28">
        <v>99</v>
      </c>
      <c r="W21" s="19" t="s">
        <v>34</v>
      </c>
      <c r="X21" s="29">
        <v>3</v>
      </c>
      <c r="Y21" s="28">
        <v>99</v>
      </c>
      <c r="Z21" s="57" t="s">
        <v>34</v>
      </c>
      <c r="AA21" s="27">
        <v>3</v>
      </c>
      <c r="AB21" s="28">
        <v>99</v>
      </c>
      <c r="AC21" s="19" t="s">
        <v>34</v>
      </c>
    </row>
    <row r="22" spans="1:29" s="30" customFormat="1" ht="36.75" customHeight="1" x14ac:dyDescent="0.25">
      <c r="A22" s="84"/>
      <c r="B22" s="26" t="s">
        <v>29</v>
      </c>
      <c r="C22" s="27"/>
      <c r="D22" s="28"/>
      <c r="E22" s="19"/>
      <c r="F22" s="27"/>
      <c r="G22" s="28"/>
      <c r="H22" s="47"/>
      <c r="I22" s="27"/>
      <c r="J22" s="19"/>
      <c r="K22" s="19"/>
      <c r="L22" s="27">
        <v>2</v>
      </c>
      <c r="M22" s="28">
        <f>L22*34</f>
        <v>68</v>
      </c>
      <c r="N22" s="19" t="s">
        <v>34</v>
      </c>
      <c r="O22" s="27">
        <v>2</v>
      </c>
      <c r="P22" s="37">
        <f>O22*34</f>
        <v>68</v>
      </c>
      <c r="Q22" s="19" t="s">
        <v>34</v>
      </c>
      <c r="R22" s="27">
        <v>2</v>
      </c>
      <c r="S22" s="37">
        <f>R22*34</f>
        <v>68</v>
      </c>
      <c r="T22" s="19" t="s">
        <v>34</v>
      </c>
      <c r="U22" s="27">
        <v>2</v>
      </c>
      <c r="V22" s="28">
        <v>66</v>
      </c>
      <c r="W22" s="19" t="s">
        <v>34</v>
      </c>
      <c r="X22" s="27">
        <v>2</v>
      </c>
      <c r="Y22" s="28">
        <v>66</v>
      </c>
      <c r="Z22" s="57" t="s">
        <v>34</v>
      </c>
      <c r="AA22" s="27">
        <v>2</v>
      </c>
      <c r="AB22" s="28">
        <v>66</v>
      </c>
      <c r="AC22" s="19" t="s">
        <v>34</v>
      </c>
    </row>
    <row r="23" spans="1:29" s="30" customFormat="1" ht="39.75" customHeight="1" x14ac:dyDescent="0.25">
      <c r="A23" s="84"/>
      <c r="B23" s="26" t="s">
        <v>20</v>
      </c>
      <c r="C23" s="27">
        <v>1</v>
      </c>
      <c r="D23" s="28">
        <f>C23*34</f>
        <v>34</v>
      </c>
      <c r="E23" s="19" t="s">
        <v>34</v>
      </c>
      <c r="F23" s="27">
        <v>1</v>
      </c>
      <c r="G23" s="28">
        <f>F23*34</f>
        <v>34</v>
      </c>
      <c r="H23" s="47" t="s">
        <v>34</v>
      </c>
      <c r="I23" s="27">
        <v>1</v>
      </c>
      <c r="J23" s="19">
        <f>I23*34</f>
        <v>34</v>
      </c>
      <c r="K23" s="19" t="s">
        <v>34</v>
      </c>
      <c r="L23" s="29">
        <v>2</v>
      </c>
      <c r="M23" s="28">
        <f>L23*34</f>
        <v>68</v>
      </c>
      <c r="N23" s="19" t="s">
        <v>34</v>
      </c>
      <c r="O23" s="27">
        <v>2</v>
      </c>
      <c r="P23" s="37">
        <f>O23*34</f>
        <v>68</v>
      </c>
      <c r="Q23" s="19" t="s">
        <v>34</v>
      </c>
      <c r="R23" s="27">
        <v>2</v>
      </c>
      <c r="S23" s="37">
        <f>R23*34</f>
        <v>68</v>
      </c>
      <c r="T23" s="19" t="s">
        <v>34</v>
      </c>
      <c r="U23" s="29">
        <v>2</v>
      </c>
      <c r="V23" s="28">
        <v>66</v>
      </c>
      <c r="W23" s="19" t="s">
        <v>34</v>
      </c>
      <c r="X23" s="29">
        <v>2</v>
      </c>
      <c r="Y23" s="28">
        <v>66</v>
      </c>
      <c r="Z23" s="57" t="s">
        <v>34</v>
      </c>
      <c r="AA23" s="27">
        <v>2</v>
      </c>
      <c r="AB23" s="28">
        <v>66</v>
      </c>
      <c r="AC23" s="19" t="s">
        <v>34</v>
      </c>
    </row>
    <row r="24" spans="1:29" s="30" customFormat="1" ht="36.75" customHeight="1" x14ac:dyDescent="0.25">
      <c r="A24" s="82" t="s">
        <v>4</v>
      </c>
      <c r="B24" s="26" t="s">
        <v>5</v>
      </c>
      <c r="C24" s="27">
        <v>1</v>
      </c>
      <c r="D24" s="28">
        <f>C24*34</f>
        <v>34</v>
      </c>
      <c r="E24" s="19" t="s">
        <v>34</v>
      </c>
      <c r="F24" s="27">
        <v>1</v>
      </c>
      <c r="G24" s="28">
        <f>F24*34</f>
        <v>34</v>
      </c>
      <c r="H24" s="47" t="s">
        <v>34</v>
      </c>
      <c r="I24" s="27">
        <v>1</v>
      </c>
      <c r="J24" s="19">
        <f>I24*34</f>
        <v>34</v>
      </c>
      <c r="K24" s="19" t="s">
        <v>34</v>
      </c>
      <c r="L24" s="27">
        <v>1</v>
      </c>
      <c r="M24" s="28">
        <f>L24*34</f>
        <v>34</v>
      </c>
      <c r="N24" s="19" t="s">
        <v>34</v>
      </c>
      <c r="O24" s="27">
        <v>1</v>
      </c>
      <c r="P24" s="37">
        <f>O24*34</f>
        <v>34</v>
      </c>
      <c r="Q24" s="19" t="s">
        <v>34</v>
      </c>
      <c r="R24" s="27">
        <v>1</v>
      </c>
      <c r="S24" s="37">
        <f>R24*34</f>
        <v>34</v>
      </c>
      <c r="T24" s="19" t="s">
        <v>34</v>
      </c>
      <c r="U24" s="27"/>
      <c r="V24" s="28"/>
      <c r="W24" s="19"/>
      <c r="X24" s="56"/>
      <c r="Y24" s="56"/>
      <c r="Z24" s="56"/>
      <c r="AA24" s="27"/>
      <c r="AB24" s="19"/>
      <c r="AC24" s="19"/>
    </row>
    <row r="25" spans="1:29" s="30" customFormat="1" ht="39" customHeight="1" x14ac:dyDescent="0.25">
      <c r="A25" s="84"/>
      <c r="B25" s="26" t="s">
        <v>6</v>
      </c>
      <c r="C25" s="27">
        <v>1</v>
      </c>
      <c r="D25" s="28">
        <f>C25*34</f>
        <v>34</v>
      </c>
      <c r="E25" s="19" t="s">
        <v>34</v>
      </c>
      <c r="F25" s="27">
        <v>1</v>
      </c>
      <c r="G25" s="28">
        <f>F25*34</f>
        <v>34</v>
      </c>
      <c r="H25" s="47" t="s">
        <v>34</v>
      </c>
      <c r="I25" s="27">
        <v>1</v>
      </c>
      <c r="J25" s="37">
        <f>I25*34</f>
        <v>34</v>
      </c>
      <c r="K25" s="19" t="s">
        <v>34</v>
      </c>
      <c r="L25" s="27"/>
      <c r="M25" s="28"/>
      <c r="N25" s="19"/>
      <c r="O25" s="27"/>
      <c r="P25" s="19"/>
      <c r="Q25" s="19"/>
      <c r="R25" s="27"/>
      <c r="S25" s="19"/>
      <c r="T25" s="19"/>
      <c r="U25" s="27"/>
      <c r="V25" s="28"/>
      <c r="W25" s="19"/>
      <c r="X25" s="56"/>
      <c r="Y25" s="56"/>
      <c r="Z25" s="56"/>
      <c r="AA25" s="27"/>
      <c r="AB25" s="19"/>
      <c r="AC25" s="19"/>
    </row>
    <row r="26" spans="1:29" s="30" customFormat="1" ht="35.25" customHeight="1" x14ac:dyDescent="0.25">
      <c r="A26" s="19" t="s">
        <v>7</v>
      </c>
      <c r="B26" s="26" t="s">
        <v>75</v>
      </c>
      <c r="C26" s="27">
        <v>2</v>
      </c>
      <c r="D26" s="28">
        <f>C26*34</f>
        <v>68</v>
      </c>
      <c r="E26" s="19" t="s">
        <v>34</v>
      </c>
      <c r="F26" s="27">
        <v>2</v>
      </c>
      <c r="G26" s="28">
        <f>F26*34</f>
        <v>68</v>
      </c>
      <c r="H26" s="47" t="s">
        <v>34</v>
      </c>
      <c r="I26" s="27">
        <v>2</v>
      </c>
      <c r="J26" s="37">
        <f>I26*34</f>
        <v>68</v>
      </c>
      <c r="K26" s="19" t="s">
        <v>34</v>
      </c>
      <c r="L26" s="27">
        <v>1</v>
      </c>
      <c r="M26" s="28">
        <f>L26*34</f>
        <v>34</v>
      </c>
      <c r="N26" s="19" t="s">
        <v>34</v>
      </c>
      <c r="O26" s="27">
        <v>1</v>
      </c>
      <c r="P26" s="19">
        <f>O26*34</f>
        <v>34</v>
      </c>
      <c r="Q26" s="19" t="s">
        <v>34</v>
      </c>
      <c r="R26" s="27">
        <v>1</v>
      </c>
      <c r="S26" s="19">
        <f>R26*34</f>
        <v>34</v>
      </c>
      <c r="T26" s="19" t="s">
        <v>34</v>
      </c>
      <c r="U26" s="29"/>
      <c r="V26" s="28"/>
      <c r="W26" s="36"/>
      <c r="X26" s="55"/>
      <c r="Y26" s="55"/>
      <c r="Z26" s="55"/>
      <c r="AA26" s="29"/>
      <c r="AB26" s="28"/>
      <c r="AC26" s="36"/>
    </row>
    <row r="27" spans="1:29" ht="36" customHeight="1" x14ac:dyDescent="0.25">
      <c r="A27" s="54" t="s">
        <v>80</v>
      </c>
      <c r="B27" s="32" t="s">
        <v>8</v>
      </c>
      <c r="C27" s="27">
        <v>2</v>
      </c>
      <c r="D27" s="28">
        <f>C27*34</f>
        <v>68</v>
      </c>
      <c r="E27" s="19" t="s">
        <v>34</v>
      </c>
      <c r="F27" s="27">
        <v>2</v>
      </c>
      <c r="G27" s="28">
        <f>F27*34</f>
        <v>68</v>
      </c>
      <c r="H27" s="47" t="s">
        <v>34</v>
      </c>
      <c r="I27" s="27">
        <v>2</v>
      </c>
      <c r="J27" s="37">
        <f>I27*34</f>
        <v>68</v>
      </c>
      <c r="K27" s="19" t="s">
        <v>34</v>
      </c>
      <c r="L27" s="27">
        <v>2</v>
      </c>
      <c r="M27" s="28">
        <f>L27*34</f>
        <v>68</v>
      </c>
      <c r="N27" s="19" t="s">
        <v>34</v>
      </c>
      <c r="O27" s="27">
        <v>2</v>
      </c>
      <c r="P27" s="37">
        <f>O27*34</f>
        <v>68</v>
      </c>
      <c r="Q27" s="19" t="s">
        <v>34</v>
      </c>
      <c r="R27" s="27">
        <v>2</v>
      </c>
      <c r="S27" s="37">
        <f>R27*34</f>
        <v>68</v>
      </c>
      <c r="T27" s="19" t="s">
        <v>34</v>
      </c>
      <c r="U27" s="27">
        <v>2</v>
      </c>
      <c r="V27" s="28">
        <v>66</v>
      </c>
      <c r="W27" s="19" t="s">
        <v>34</v>
      </c>
      <c r="X27" s="27">
        <v>2</v>
      </c>
      <c r="Y27" s="28">
        <v>66</v>
      </c>
      <c r="Z27" s="57" t="s">
        <v>34</v>
      </c>
      <c r="AA27" s="27">
        <v>2</v>
      </c>
      <c r="AB27" s="28">
        <v>66</v>
      </c>
      <c r="AC27" s="19" t="s">
        <v>34</v>
      </c>
    </row>
    <row r="28" spans="1:29" ht="38.450000000000003" customHeight="1" x14ac:dyDescent="0.25">
      <c r="A28" s="55" t="s">
        <v>79</v>
      </c>
      <c r="B28" s="32" t="s">
        <v>78</v>
      </c>
      <c r="C28" s="27"/>
      <c r="D28" s="28"/>
      <c r="E28" s="19"/>
      <c r="F28" s="27"/>
      <c r="G28" s="28"/>
      <c r="H28" s="47"/>
      <c r="I28" s="27"/>
      <c r="J28" s="19"/>
      <c r="K28" s="19"/>
      <c r="L28" s="27">
        <v>1</v>
      </c>
      <c r="M28" s="28">
        <f>L28*34</f>
        <v>34</v>
      </c>
      <c r="N28" s="19" t="s">
        <v>34</v>
      </c>
      <c r="O28" s="27">
        <v>1</v>
      </c>
      <c r="P28" s="37">
        <f>O28*34</f>
        <v>34</v>
      </c>
      <c r="Q28" s="19" t="s">
        <v>34</v>
      </c>
      <c r="R28" s="27">
        <v>1</v>
      </c>
      <c r="S28" s="37">
        <f>R28*34</f>
        <v>34</v>
      </c>
      <c r="T28" s="19" t="s">
        <v>34</v>
      </c>
      <c r="U28" s="27">
        <v>1</v>
      </c>
      <c r="V28" s="28">
        <v>33</v>
      </c>
      <c r="W28" s="19" t="s">
        <v>34</v>
      </c>
      <c r="X28" s="27">
        <v>1</v>
      </c>
      <c r="Y28" s="28">
        <v>33</v>
      </c>
      <c r="Z28" s="57" t="s">
        <v>34</v>
      </c>
      <c r="AA28" s="27">
        <v>1</v>
      </c>
      <c r="AB28" s="28">
        <v>33</v>
      </c>
      <c r="AC28" s="19" t="s">
        <v>34</v>
      </c>
    </row>
    <row r="29" spans="1:29" s="22" customFormat="1" ht="17.25" x14ac:dyDescent="0.3">
      <c r="A29" s="80" t="s">
        <v>9</v>
      </c>
      <c r="B29" s="80"/>
      <c r="C29" s="21">
        <f t="shared" ref="C29:AB29" si="6">SUM(C8:C28)</f>
        <v>29</v>
      </c>
      <c r="D29" s="21">
        <f t="shared" si="6"/>
        <v>986</v>
      </c>
      <c r="E29" s="21"/>
      <c r="F29" s="21">
        <f>SUM(F8:F28)</f>
        <v>29</v>
      </c>
      <c r="G29" s="21">
        <f>SUM(G8:G28)</f>
        <v>986</v>
      </c>
      <c r="H29" s="21"/>
      <c r="I29" s="21">
        <f t="shared" si="6"/>
        <v>29</v>
      </c>
      <c r="J29" s="21">
        <f t="shared" si="6"/>
        <v>986</v>
      </c>
      <c r="K29" s="21"/>
      <c r="L29" s="21">
        <f t="shared" si="6"/>
        <v>31</v>
      </c>
      <c r="M29" s="21">
        <f t="shared" si="6"/>
        <v>1054</v>
      </c>
      <c r="N29" s="21"/>
      <c r="O29" s="21">
        <f t="shared" si="6"/>
        <v>31</v>
      </c>
      <c r="P29" s="21">
        <f t="shared" si="6"/>
        <v>1054</v>
      </c>
      <c r="Q29" s="21"/>
      <c r="R29" s="21">
        <f>SUM(R8:R28)</f>
        <v>31</v>
      </c>
      <c r="S29" s="21">
        <f>SUM(S8:S28)</f>
        <v>1054</v>
      </c>
      <c r="T29" s="21"/>
      <c r="U29" s="21">
        <f t="shared" si="6"/>
        <v>32</v>
      </c>
      <c r="V29" s="21">
        <f t="shared" si="6"/>
        <v>1056</v>
      </c>
      <c r="W29" s="21"/>
      <c r="X29" s="21">
        <v>32</v>
      </c>
      <c r="Y29" s="21">
        <v>1056</v>
      </c>
      <c r="Z29" s="21"/>
      <c r="AA29" s="21">
        <f t="shared" si="6"/>
        <v>32</v>
      </c>
      <c r="AB29" s="21">
        <f t="shared" si="6"/>
        <v>1056</v>
      </c>
      <c r="AC29" s="21"/>
    </row>
    <row r="30" spans="1:29" ht="17.25" x14ac:dyDescent="0.3">
      <c r="A30" s="86" t="s">
        <v>49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</row>
    <row r="31" spans="1:29" s="30" customFormat="1" ht="34.15" customHeight="1" x14ac:dyDescent="0.25">
      <c r="A31" s="87" t="s">
        <v>36</v>
      </c>
      <c r="B31" s="26" t="s">
        <v>57</v>
      </c>
      <c r="C31" s="20"/>
      <c r="D31" s="20"/>
      <c r="E31" s="19"/>
      <c r="F31" s="47"/>
      <c r="G31" s="47"/>
      <c r="H31" s="47"/>
      <c r="I31" s="20"/>
      <c r="J31" s="20"/>
      <c r="K31" s="19"/>
      <c r="L31" s="27"/>
      <c r="M31" s="19"/>
      <c r="N31" s="19"/>
      <c r="O31" s="27"/>
      <c r="P31" s="19"/>
      <c r="Q31" s="19"/>
      <c r="R31" s="20"/>
      <c r="S31" s="20"/>
      <c r="T31" s="19"/>
      <c r="U31" s="20">
        <v>1</v>
      </c>
      <c r="V31" s="20">
        <v>33</v>
      </c>
      <c r="W31" s="19" t="s">
        <v>34</v>
      </c>
      <c r="X31" s="20">
        <v>1</v>
      </c>
      <c r="Y31" s="20">
        <v>33</v>
      </c>
      <c r="Z31" s="57" t="s">
        <v>34</v>
      </c>
      <c r="AA31" s="20">
        <v>1</v>
      </c>
      <c r="AB31" s="20">
        <v>33</v>
      </c>
      <c r="AC31" s="47" t="s">
        <v>34</v>
      </c>
    </row>
    <row r="32" spans="1:29" s="30" customFormat="1" ht="34.15" customHeight="1" x14ac:dyDescent="0.25">
      <c r="A32" s="88"/>
      <c r="B32" s="26" t="s">
        <v>62</v>
      </c>
      <c r="C32" s="20">
        <v>0.25</v>
      </c>
      <c r="D32" s="20">
        <v>8.5</v>
      </c>
      <c r="E32" s="49"/>
      <c r="F32" s="49">
        <v>0.25</v>
      </c>
      <c r="G32" s="49">
        <v>8.5</v>
      </c>
      <c r="H32" s="49"/>
      <c r="I32" s="20">
        <v>0.25</v>
      </c>
      <c r="J32" s="20">
        <v>8.5</v>
      </c>
      <c r="K32" s="49"/>
      <c r="L32" s="27"/>
      <c r="M32" s="49"/>
      <c r="N32" s="49"/>
      <c r="O32" s="27"/>
      <c r="P32" s="49"/>
      <c r="Q32" s="49"/>
      <c r="R32" s="20"/>
      <c r="S32" s="20"/>
      <c r="T32" s="49"/>
      <c r="U32" s="20"/>
      <c r="V32" s="50"/>
      <c r="W32" s="49"/>
      <c r="X32" s="56"/>
      <c r="Y32" s="56"/>
      <c r="Z32" s="56"/>
      <c r="AA32" s="20"/>
      <c r="AB32" s="20"/>
      <c r="AC32" s="49"/>
    </row>
    <row r="33" spans="1:29" s="30" customFormat="1" ht="34.15" customHeight="1" x14ac:dyDescent="0.25">
      <c r="A33" s="88"/>
      <c r="B33" s="26" t="s">
        <v>63</v>
      </c>
      <c r="C33" s="20"/>
      <c r="D33" s="20"/>
      <c r="E33" s="49"/>
      <c r="F33" s="49"/>
      <c r="G33" s="49"/>
      <c r="H33" s="49"/>
      <c r="I33" s="20"/>
      <c r="J33" s="20"/>
      <c r="K33" s="49"/>
      <c r="L33" s="27">
        <v>0.12</v>
      </c>
      <c r="M33" s="49">
        <v>4</v>
      </c>
      <c r="N33" s="49"/>
      <c r="O33" s="27">
        <v>0.19</v>
      </c>
      <c r="P33" s="49">
        <v>6.5</v>
      </c>
      <c r="Q33" s="49"/>
      <c r="R33" s="20">
        <v>0.19</v>
      </c>
      <c r="S33" s="20">
        <v>6.5</v>
      </c>
      <c r="T33" s="49"/>
      <c r="U33" s="20"/>
      <c r="V33" s="50"/>
      <c r="W33" s="49"/>
      <c r="X33" s="56"/>
      <c r="Y33" s="56"/>
      <c r="Z33" s="56"/>
      <c r="AA33" s="20"/>
      <c r="AB33" s="20"/>
      <c r="AC33" s="49"/>
    </row>
    <row r="34" spans="1:29" s="30" customFormat="1" ht="34.15" customHeight="1" x14ac:dyDescent="0.25">
      <c r="A34" s="88"/>
      <c r="B34" s="26" t="s">
        <v>64</v>
      </c>
      <c r="C34" s="20">
        <v>0.25</v>
      </c>
      <c r="D34" s="20">
        <v>8.5</v>
      </c>
      <c r="E34" s="49"/>
      <c r="F34" s="49">
        <v>0.25</v>
      </c>
      <c r="G34" s="49">
        <v>8.5</v>
      </c>
      <c r="H34" s="49"/>
      <c r="I34" s="20">
        <v>0.25</v>
      </c>
      <c r="J34" s="20">
        <v>8.5</v>
      </c>
      <c r="K34" s="49"/>
      <c r="L34" s="27"/>
      <c r="M34" s="49"/>
      <c r="N34" s="49"/>
      <c r="O34" s="27"/>
      <c r="P34" s="49"/>
      <c r="Q34" s="49"/>
      <c r="R34" s="20"/>
      <c r="S34" s="20"/>
      <c r="T34" s="49"/>
      <c r="U34" s="20"/>
      <c r="V34" s="50"/>
      <c r="W34" s="49"/>
      <c r="X34" s="56"/>
      <c r="Y34" s="56"/>
      <c r="Z34" s="56"/>
      <c r="AA34" s="20"/>
      <c r="AB34" s="20"/>
      <c r="AC34" s="49"/>
    </row>
    <row r="35" spans="1:29" s="30" customFormat="1" ht="34.15" customHeight="1" x14ac:dyDescent="0.25">
      <c r="A35" s="88"/>
      <c r="B35" s="26" t="s">
        <v>65</v>
      </c>
      <c r="C35" s="20"/>
      <c r="D35" s="20"/>
      <c r="E35" s="49"/>
      <c r="F35" s="49"/>
      <c r="G35" s="49"/>
      <c r="H35" s="49"/>
      <c r="I35" s="20"/>
      <c r="J35" s="20"/>
      <c r="K35" s="49"/>
      <c r="L35" s="27">
        <v>0.12</v>
      </c>
      <c r="M35" s="49">
        <v>4</v>
      </c>
      <c r="N35" s="49"/>
      <c r="O35" s="27">
        <v>0.19</v>
      </c>
      <c r="P35" s="49">
        <v>6.5</v>
      </c>
      <c r="Q35" s="49"/>
      <c r="R35" s="20">
        <v>0.19</v>
      </c>
      <c r="S35" s="20">
        <v>6.5</v>
      </c>
      <c r="T35" s="49"/>
      <c r="U35" s="20"/>
      <c r="V35" s="50"/>
      <c r="W35" s="49"/>
      <c r="X35" s="56"/>
      <c r="Y35" s="56"/>
      <c r="Z35" s="56"/>
      <c r="AA35" s="20"/>
      <c r="AB35" s="20"/>
      <c r="AC35" s="49"/>
    </row>
    <row r="36" spans="1:29" s="30" customFormat="1" ht="34.15" customHeight="1" x14ac:dyDescent="0.25">
      <c r="A36" s="88"/>
      <c r="B36" s="26" t="s">
        <v>68</v>
      </c>
      <c r="C36" s="20"/>
      <c r="D36" s="20"/>
      <c r="E36" s="49"/>
      <c r="F36" s="49"/>
      <c r="G36" s="49"/>
      <c r="H36" s="49"/>
      <c r="I36" s="20"/>
      <c r="J36" s="20"/>
      <c r="K36" s="49"/>
      <c r="L36" s="27">
        <v>0.3</v>
      </c>
      <c r="M36" s="49">
        <v>10</v>
      </c>
      <c r="N36" s="49"/>
      <c r="O36" s="27">
        <v>0.35</v>
      </c>
      <c r="P36" s="49">
        <v>12</v>
      </c>
      <c r="Q36" s="49"/>
      <c r="R36" s="20">
        <v>0.35</v>
      </c>
      <c r="S36" s="20">
        <v>12</v>
      </c>
      <c r="T36" s="49"/>
      <c r="U36" s="20"/>
      <c r="V36" s="50"/>
      <c r="W36" s="49"/>
      <c r="X36" s="56"/>
      <c r="Y36" s="56"/>
      <c r="Z36" s="56"/>
      <c r="AA36" s="20"/>
      <c r="AB36" s="20"/>
      <c r="AC36" s="49"/>
    </row>
    <row r="37" spans="1:29" s="30" customFormat="1" ht="34.15" customHeight="1" x14ac:dyDescent="0.25">
      <c r="A37" s="88"/>
      <c r="B37" s="26" t="s">
        <v>67</v>
      </c>
      <c r="C37" s="20">
        <v>0.34</v>
      </c>
      <c r="D37" s="20">
        <v>12</v>
      </c>
      <c r="E37" s="49"/>
      <c r="F37" s="49">
        <v>0.34</v>
      </c>
      <c r="G37" s="49">
        <v>12</v>
      </c>
      <c r="H37" s="49"/>
      <c r="I37" s="20">
        <v>0.25</v>
      </c>
      <c r="J37" s="20">
        <v>8.5</v>
      </c>
      <c r="K37" s="49"/>
      <c r="L37" s="27"/>
      <c r="M37" s="49"/>
      <c r="N37" s="49"/>
      <c r="O37" s="27"/>
      <c r="P37" s="49"/>
      <c r="Q37" s="49"/>
      <c r="R37" s="20"/>
      <c r="S37" s="20"/>
      <c r="T37" s="49"/>
      <c r="U37" s="20"/>
      <c r="V37" s="50"/>
      <c r="W37" s="49"/>
      <c r="X37" s="56"/>
      <c r="Y37" s="56"/>
      <c r="Z37" s="56"/>
      <c r="AA37" s="20"/>
      <c r="AB37" s="20"/>
      <c r="AC37" s="49"/>
    </row>
    <row r="38" spans="1:29" s="30" customFormat="1" ht="34.15" customHeight="1" x14ac:dyDescent="0.25">
      <c r="A38" s="88"/>
      <c r="B38" s="26" t="s">
        <v>47</v>
      </c>
      <c r="C38" s="20">
        <v>0.4</v>
      </c>
      <c r="D38" s="20">
        <v>14</v>
      </c>
      <c r="E38" s="49"/>
      <c r="F38" s="49">
        <v>0.4</v>
      </c>
      <c r="G38" s="49">
        <v>14</v>
      </c>
      <c r="H38" s="49"/>
      <c r="I38" s="20">
        <v>0.2</v>
      </c>
      <c r="J38" s="20">
        <v>6.8</v>
      </c>
      <c r="K38" s="49"/>
      <c r="L38" s="27"/>
      <c r="M38" s="49"/>
      <c r="N38" s="49"/>
      <c r="O38" s="27"/>
      <c r="P38" s="49"/>
      <c r="Q38" s="49"/>
      <c r="R38" s="20"/>
      <c r="S38" s="20"/>
      <c r="T38" s="49"/>
      <c r="U38" s="20"/>
      <c r="V38" s="50"/>
      <c r="W38" s="49"/>
      <c r="X38" s="56"/>
      <c r="Y38" s="56"/>
      <c r="Z38" s="56"/>
      <c r="AA38" s="20"/>
      <c r="AB38" s="20"/>
      <c r="AC38" s="49"/>
    </row>
    <row r="39" spans="1:29" s="30" customFormat="1" ht="34.15" customHeight="1" x14ac:dyDescent="0.25">
      <c r="A39" s="88"/>
      <c r="B39" s="26" t="s">
        <v>69</v>
      </c>
      <c r="C39" s="20">
        <v>0.25</v>
      </c>
      <c r="D39" s="20">
        <v>8.5</v>
      </c>
      <c r="E39" s="49"/>
      <c r="F39" s="49">
        <v>0.25</v>
      </c>
      <c r="G39" s="49">
        <v>8.5</v>
      </c>
      <c r="H39" s="49"/>
      <c r="I39" s="20">
        <v>0.25</v>
      </c>
      <c r="J39" s="20">
        <v>8.5</v>
      </c>
      <c r="K39" s="49"/>
      <c r="L39" s="27"/>
      <c r="M39" s="49"/>
      <c r="N39" s="49"/>
      <c r="O39" s="27"/>
      <c r="P39" s="49"/>
      <c r="Q39" s="49"/>
      <c r="R39" s="20"/>
      <c r="S39" s="20"/>
      <c r="T39" s="49"/>
      <c r="U39" s="20"/>
      <c r="V39" s="50"/>
      <c r="W39" s="49"/>
      <c r="X39" s="56"/>
      <c r="Y39" s="56"/>
      <c r="Z39" s="56"/>
      <c r="AA39" s="20"/>
      <c r="AB39" s="20"/>
      <c r="AC39" s="49"/>
    </row>
    <row r="40" spans="1:29" s="30" customFormat="1" ht="34.15" customHeight="1" x14ac:dyDescent="0.25">
      <c r="A40" s="88"/>
      <c r="B40" s="26" t="s">
        <v>70</v>
      </c>
      <c r="C40" s="20"/>
      <c r="D40" s="20"/>
      <c r="E40" s="49"/>
      <c r="F40" s="49"/>
      <c r="G40" s="49"/>
      <c r="H40" s="49"/>
      <c r="I40" s="20"/>
      <c r="J40" s="20"/>
      <c r="K40" s="49"/>
      <c r="L40" s="27">
        <v>0.11</v>
      </c>
      <c r="M40" s="49">
        <v>4</v>
      </c>
      <c r="N40" s="49"/>
      <c r="O40" s="27">
        <v>0.2</v>
      </c>
      <c r="P40" s="49">
        <v>6</v>
      </c>
      <c r="Q40" s="49"/>
      <c r="R40" s="20">
        <v>0.2</v>
      </c>
      <c r="S40" s="20">
        <v>6</v>
      </c>
      <c r="T40" s="49"/>
      <c r="U40" s="20"/>
      <c r="V40" s="50"/>
      <c r="W40" s="49"/>
      <c r="X40" s="56"/>
      <c r="Y40" s="56"/>
      <c r="Z40" s="56"/>
      <c r="AA40" s="20"/>
      <c r="AB40" s="20"/>
      <c r="AC40" s="49"/>
    </row>
    <row r="41" spans="1:29" s="30" customFormat="1" ht="34.15" customHeight="1" x14ac:dyDescent="0.25">
      <c r="A41" s="88"/>
      <c r="B41" s="26" t="s">
        <v>71</v>
      </c>
      <c r="C41" s="20"/>
      <c r="D41" s="20"/>
      <c r="E41" s="49"/>
      <c r="F41" s="49"/>
      <c r="G41" s="49"/>
      <c r="H41" s="49"/>
      <c r="I41" s="20"/>
      <c r="J41" s="20"/>
      <c r="K41" s="49"/>
      <c r="L41" s="27">
        <v>1</v>
      </c>
      <c r="M41" s="49">
        <v>34</v>
      </c>
      <c r="N41" s="49"/>
      <c r="O41" s="27">
        <v>0.5</v>
      </c>
      <c r="P41" s="49">
        <v>17</v>
      </c>
      <c r="Q41" s="49"/>
      <c r="R41" s="20">
        <v>0.5</v>
      </c>
      <c r="S41" s="20">
        <v>17</v>
      </c>
      <c r="T41" s="49"/>
      <c r="U41" s="20"/>
      <c r="V41" s="50"/>
      <c r="W41" s="49"/>
      <c r="X41" s="56"/>
      <c r="Y41" s="56"/>
      <c r="Z41" s="56"/>
      <c r="AA41" s="20"/>
      <c r="AB41" s="20"/>
      <c r="AC41" s="49"/>
    </row>
    <row r="42" spans="1:29" s="30" customFormat="1" ht="34.15" customHeight="1" x14ac:dyDescent="0.25">
      <c r="A42" s="88"/>
      <c r="B42" s="26" t="s">
        <v>59</v>
      </c>
      <c r="C42" s="52">
        <v>0.5</v>
      </c>
      <c r="D42" s="52">
        <v>17</v>
      </c>
      <c r="E42" s="52"/>
      <c r="F42" s="49">
        <v>0.5</v>
      </c>
      <c r="G42" s="49">
        <v>17</v>
      </c>
      <c r="H42" s="49"/>
      <c r="I42" s="20">
        <v>1</v>
      </c>
      <c r="J42" s="20">
        <f>I42*34</f>
        <v>34</v>
      </c>
      <c r="K42" s="19"/>
      <c r="L42" s="27"/>
      <c r="M42" s="19"/>
      <c r="N42" s="19"/>
      <c r="O42" s="27"/>
      <c r="P42" s="19"/>
      <c r="Q42" s="19"/>
      <c r="R42" s="20"/>
      <c r="S42" s="20"/>
      <c r="T42" s="19"/>
      <c r="U42" s="20"/>
      <c r="V42" s="33"/>
      <c r="W42" s="19"/>
      <c r="X42" s="56"/>
      <c r="Y42" s="56"/>
      <c r="Z42" s="56"/>
      <c r="AA42" s="20"/>
      <c r="AB42" s="20"/>
      <c r="AC42" s="19"/>
    </row>
    <row r="43" spans="1:29" s="30" customFormat="1" ht="34.15" customHeight="1" x14ac:dyDescent="0.25">
      <c r="A43" s="88"/>
      <c r="B43" s="26" t="s">
        <v>66</v>
      </c>
      <c r="C43" s="52"/>
      <c r="D43" s="53"/>
      <c r="E43" s="52"/>
      <c r="F43" s="49"/>
      <c r="G43" s="49"/>
      <c r="H43" s="49"/>
      <c r="I43" s="20"/>
      <c r="J43" s="20"/>
      <c r="K43" s="49"/>
      <c r="L43" s="27">
        <v>0.2</v>
      </c>
      <c r="M43" s="28">
        <v>7</v>
      </c>
      <c r="N43" s="49"/>
      <c r="O43" s="27">
        <v>0.4</v>
      </c>
      <c r="P43" s="49">
        <v>14</v>
      </c>
      <c r="Q43" s="49"/>
      <c r="R43" s="20">
        <v>0.4</v>
      </c>
      <c r="S43" s="20">
        <v>14</v>
      </c>
      <c r="T43" s="49"/>
      <c r="U43" s="20"/>
      <c r="V43" s="50"/>
      <c r="W43" s="49"/>
      <c r="X43" s="56"/>
      <c r="Y43" s="56"/>
      <c r="Z43" s="56"/>
      <c r="AA43" s="20"/>
      <c r="AB43" s="20"/>
      <c r="AC43" s="49"/>
    </row>
    <row r="44" spans="1:29" s="30" customFormat="1" ht="48.75" customHeight="1" x14ac:dyDescent="0.25">
      <c r="A44" s="88"/>
      <c r="B44" s="26" t="s">
        <v>60</v>
      </c>
      <c r="C44" s="27">
        <v>0.34</v>
      </c>
      <c r="D44" s="28">
        <v>11.6</v>
      </c>
      <c r="E44" s="19"/>
      <c r="F44" s="47">
        <v>0.34</v>
      </c>
      <c r="G44" s="49">
        <v>11.6</v>
      </c>
      <c r="H44" s="47"/>
      <c r="I44" s="27">
        <v>0.25</v>
      </c>
      <c r="J44" s="19">
        <v>8.5</v>
      </c>
      <c r="K44" s="19"/>
      <c r="L44" s="27"/>
      <c r="M44" s="28"/>
      <c r="N44" s="19"/>
      <c r="O44" s="27"/>
      <c r="P44" s="19"/>
      <c r="Q44" s="19"/>
      <c r="R44" s="27"/>
      <c r="S44" s="19"/>
      <c r="T44" s="19"/>
      <c r="U44" s="27"/>
      <c r="V44" s="28"/>
      <c r="W44" s="19"/>
      <c r="X44" s="56"/>
      <c r="Y44" s="56"/>
      <c r="Z44" s="56"/>
      <c r="AA44" s="27"/>
      <c r="AB44" s="19"/>
      <c r="AC44" s="19"/>
    </row>
    <row r="45" spans="1:29" s="30" customFormat="1" ht="48.75" customHeight="1" x14ac:dyDescent="0.25">
      <c r="A45" s="88"/>
      <c r="B45" s="26" t="s">
        <v>54</v>
      </c>
      <c r="C45" s="27">
        <v>0.34</v>
      </c>
      <c r="D45" s="28">
        <v>11.6</v>
      </c>
      <c r="E45" s="49"/>
      <c r="F45" s="49">
        <v>0.34</v>
      </c>
      <c r="G45" s="49">
        <v>11.6</v>
      </c>
      <c r="H45" s="49"/>
      <c r="I45" s="27">
        <v>0.25</v>
      </c>
      <c r="J45" s="49">
        <v>8.5</v>
      </c>
      <c r="K45" s="49"/>
      <c r="L45" s="27"/>
      <c r="M45" s="28"/>
      <c r="N45" s="49"/>
      <c r="O45" s="27"/>
      <c r="P45" s="49"/>
      <c r="Q45" s="49"/>
      <c r="R45" s="27"/>
      <c r="S45" s="28"/>
      <c r="T45" s="49"/>
      <c r="U45" s="27"/>
      <c r="V45" s="28"/>
      <c r="W45" s="49"/>
      <c r="X45" s="56"/>
      <c r="Y45" s="56"/>
      <c r="Z45" s="56"/>
      <c r="AA45" s="27"/>
      <c r="AB45" s="28"/>
      <c r="AC45" s="49"/>
    </row>
    <row r="46" spans="1:29" s="30" customFormat="1" ht="63.6" customHeight="1" x14ac:dyDescent="0.25">
      <c r="A46" s="89"/>
      <c r="B46" s="26" t="s">
        <v>61</v>
      </c>
      <c r="C46" s="27">
        <v>0.33</v>
      </c>
      <c r="D46" s="28">
        <v>11.3</v>
      </c>
      <c r="E46" s="19"/>
      <c r="F46" s="47">
        <v>0.33</v>
      </c>
      <c r="G46" s="47">
        <v>11.3</v>
      </c>
      <c r="H46" s="47"/>
      <c r="I46" s="27">
        <v>0.3</v>
      </c>
      <c r="J46" s="19">
        <v>11.2</v>
      </c>
      <c r="K46" s="19"/>
      <c r="L46" s="27">
        <v>0.15</v>
      </c>
      <c r="M46" s="28">
        <v>5</v>
      </c>
      <c r="N46" s="19"/>
      <c r="O46" s="27">
        <v>0.17</v>
      </c>
      <c r="P46" s="19">
        <v>6</v>
      </c>
      <c r="Q46" s="19"/>
      <c r="R46" s="27">
        <v>0.17</v>
      </c>
      <c r="S46" s="28">
        <v>6</v>
      </c>
      <c r="T46" s="19"/>
      <c r="U46" s="27"/>
      <c r="V46" s="28"/>
      <c r="W46" s="19"/>
      <c r="X46" s="56"/>
      <c r="Y46" s="56"/>
      <c r="Z46" s="56"/>
      <c r="AA46" s="27"/>
      <c r="AB46" s="28"/>
      <c r="AC46" s="19"/>
    </row>
    <row r="47" spans="1:29" s="34" customFormat="1" ht="17.25" x14ac:dyDescent="0.3">
      <c r="A47" s="80" t="s">
        <v>9</v>
      </c>
      <c r="B47" s="80"/>
      <c r="C47" s="21">
        <f>SUM(C31:C46)</f>
        <v>3</v>
      </c>
      <c r="D47" s="21">
        <f>SUM(D31:D46)</f>
        <v>102.99999999999999</v>
      </c>
      <c r="E47" s="21"/>
      <c r="F47" s="21">
        <v>3</v>
      </c>
      <c r="G47" s="21">
        <v>103</v>
      </c>
      <c r="H47" s="21"/>
      <c r="I47" s="21">
        <f>SUM(I31:I46)</f>
        <v>3</v>
      </c>
      <c r="J47" s="21">
        <f>SUM(J31:J46)</f>
        <v>103</v>
      </c>
      <c r="K47" s="21"/>
      <c r="L47" s="21">
        <f>SUM(L31:L46)</f>
        <v>1.9999999999999998</v>
      </c>
      <c r="M47" s="21">
        <f>SUM(M31:M46)</f>
        <v>68</v>
      </c>
      <c r="N47" s="21"/>
      <c r="O47" s="21">
        <f>SUM(O31:O46)</f>
        <v>2</v>
      </c>
      <c r="P47" s="21">
        <f>SUM(P31:P46)</f>
        <v>68</v>
      </c>
      <c r="Q47" s="21"/>
      <c r="R47" s="21">
        <f>SUM(R31:R46)</f>
        <v>2</v>
      </c>
      <c r="S47" s="21">
        <f>SUM(S31:S46)</f>
        <v>68</v>
      </c>
      <c r="T47" s="21"/>
      <c r="U47" s="21">
        <f>SUM(U31:U46)</f>
        <v>1</v>
      </c>
      <c r="V47" s="21">
        <f>SUM(V31:V46)</f>
        <v>33</v>
      </c>
      <c r="W47" s="21"/>
      <c r="X47" s="21">
        <v>1</v>
      </c>
      <c r="Y47" s="21">
        <v>33</v>
      </c>
      <c r="Z47" s="21"/>
      <c r="AA47" s="21">
        <f>SUM(AA31:AA46)</f>
        <v>1</v>
      </c>
      <c r="AB47" s="21">
        <f>SUM(AB31:AB46)</f>
        <v>33</v>
      </c>
      <c r="AC47" s="21"/>
    </row>
    <row r="48" spans="1:29" s="35" customFormat="1" ht="40.5" customHeight="1" x14ac:dyDescent="0.25">
      <c r="A48" s="81" t="s">
        <v>35</v>
      </c>
      <c r="B48" s="81"/>
      <c r="C48" s="23">
        <f>C47+C29</f>
        <v>32</v>
      </c>
      <c r="D48" s="23">
        <f>D47+D29</f>
        <v>1089</v>
      </c>
      <c r="E48" s="23"/>
      <c r="F48" s="23">
        <v>32</v>
      </c>
      <c r="G48" s="23">
        <v>1089</v>
      </c>
      <c r="H48" s="23"/>
      <c r="I48" s="23">
        <f>I47+I29</f>
        <v>32</v>
      </c>
      <c r="J48" s="23">
        <f>J47+J29</f>
        <v>1089</v>
      </c>
      <c r="K48" s="23"/>
      <c r="L48" s="23">
        <f>L47+L29</f>
        <v>33</v>
      </c>
      <c r="M48" s="23">
        <f>M47+M29</f>
        <v>1122</v>
      </c>
      <c r="N48" s="23"/>
      <c r="O48" s="23">
        <f>O47+O29</f>
        <v>33</v>
      </c>
      <c r="P48" s="23">
        <f>P47+P29</f>
        <v>1122</v>
      </c>
      <c r="Q48" s="23"/>
      <c r="R48" s="23">
        <f>R47+R29</f>
        <v>33</v>
      </c>
      <c r="S48" s="23">
        <f>S47+S29</f>
        <v>1122</v>
      </c>
      <c r="T48" s="23"/>
      <c r="U48" s="23">
        <f>U47+U29</f>
        <v>33</v>
      </c>
      <c r="V48" s="23">
        <f>V47+V29</f>
        <v>1089</v>
      </c>
      <c r="W48" s="23"/>
      <c r="X48" s="23">
        <v>33</v>
      </c>
      <c r="Y48" s="23">
        <v>1089</v>
      </c>
      <c r="Z48" s="23"/>
      <c r="AA48" s="23">
        <f>AA47+AA29</f>
        <v>33</v>
      </c>
      <c r="AB48" s="23">
        <f>AB47+AB29</f>
        <v>1089</v>
      </c>
      <c r="AC48" s="23"/>
    </row>
    <row r="49" spans="1:29" ht="48.75" customHeight="1" x14ac:dyDescent="0.25">
      <c r="A49" s="79" t="s">
        <v>58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</row>
    <row r="50" spans="1:29" x14ac:dyDescent="0.25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</row>
  </sheetData>
  <mergeCells count="29">
    <mergeCell ref="C1:K1"/>
    <mergeCell ref="L1:Q1"/>
    <mergeCell ref="U1:AC1"/>
    <mergeCell ref="A2:AC2"/>
    <mergeCell ref="A4:A6"/>
    <mergeCell ref="B4:B6"/>
    <mergeCell ref="C4:AC4"/>
    <mergeCell ref="L5:N5"/>
    <mergeCell ref="O5:Q5"/>
    <mergeCell ref="U5:W5"/>
    <mergeCell ref="AA5:AC5"/>
    <mergeCell ref="F5:H5"/>
    <mergeCell ref="A8:A9"/>
    <mergeCell ref="C5:E5"/>
    <mergeCell ref="A7:AC7"/>
    <mergeCell ref="I5:K5"/>
    <mergeCell ref="R5:T5"/>
    <mergeCell ref="X5:Z5"/>
    <mergeCell ref="A49:AC50"/>
    <mergeCell ref="A47:B47"/>
    <mergeCell ref="A48:B48"/>
    <mergeCell ref="A10:A11"/>
    <mergeCell ref="A13:A16"/>
    <mergeCell ref="A17:A19"/>
    <mergeCell ref="A21:A23"/>
    <mergeCell ref="A24:A25"/>
    <mergeCell ref="A29:B29"/>
    <mergeCell ref="A30:AC30"/>
    <mergeCell ref="A31:A46"/>
  </mergeCells>
  <pageMargins left="0.11811023622047245" right="0.11811023622047245" top="0" bottom="0" header="0" footer="0"/>
  <pageSetup paperSize="9" scale="39" orientation="landscape" r:id="rId1"/>
  <rowBreaks count="1" manualBreakCount="1">
    <brk id="25" max="25" man="1"/>
  </rowBreaks>
  <colBreaks count="1" manualBreakCount="1">
    <brk id="1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5-6_классы</vt:lpstr>
      <vt:lpstr>7-9_классы</vt:lpstr>
      <vt:lpstr>'5-6_классы'!Заголовки_для_печати</vt:lpstr>
      <vt:lpstr>'7-9_классы'!Заголовки_для_печати</vt:lpstr>
      <vt:lpstr>'5-6_классы'!Область_печати</vt:lpstr>
      <vt:lpstr>'7-9_классы'!Область_печати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2024-11-05T09:17:12Z</dcterms:modified>
</cp:coreProperties>
</file>